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work\紀要\R07\第1回委員会\"/>
    </mc:Choice>
  </mc:AlternateContent>
  <xr:revisionPtr revIDLastSave="0" documentId="13_ncr:1_{828ED108-153B-4F8E-86B3-61EB5711C706}" xr6:coauthVersionLast="47" xr6:coauthVersionMax="47" xr10:uidLastSave="{00000000-0000-0000-0000-000000000000}"/>
  <bookViews>
    <workbookView xWindow="-120" yWindow="-120" windowWidth="19440" windowHeight="10590" xr2:uid="{5F42F683-E8A9-4ED7-BABC-B1100D3DCD8F}"/>
  </bookViews>
  <sheets>
    <sheet name="共通項目" sheetId="2" r:id="rId1"/>
    <sheet name="様式１" sheetId="1" r:id="rId2"/>
    <sheet name="様式２" sheetId="4" r:id="rId3"/>
    <sheet name="様式３" sheetId="5" r:id="rId4"/>
    <sheet name="様式４" sheetId="6" r:id="rId5"/>
  </sheets>
  <definedNames>
    <definedName name="_Hlk520146749" localSheetId="3">様式３!$A$8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D24" i="2"/>
  <c r="B13" i="2"/>
  <c r="B19" i="1" s="1"/>
  <c r="A14" i="6"/>
  <c r="A9" i="5"/>
  <c r="H6" i="5"/>
  <c r="C14" i="4"/>
  <c r="D31" i="6"/>
  <c r="A31" i="6"/>
  <c r="G29" i="6"/>
  <c r="D29" i="6"/>
  <c r="A29" i="6"/>
  <c r="G9" i="6"/>
  <c r="A11" i="6"/>
  <c r="F5" i="6"/>
  <c r="A37" i="5"/>
  <c r="J10" i="4"/>
  <c r="E33" i="5"/>
  <c r="B33" i="5"/>
  <c r="H31" i="5"/>
  <c r="E31" i="5"/>
  <c r="B31" i="5"/>
  <c r="G3" i="5"/>
  <c r="I5" i="4"/>
  <c r="J35" i="4"/>
  <c r="E35" i="4"/>
  <c r="C35" i="4"/>
  <c r="J34" i="4"/>
  <c r="E34" i="4"/>
  <c r="C34" i="4"/>
  <c r="J33" i="4"/>
  <c r="E33" i="4"/>
  <c r="C33" i="4"/>
  <c r="J32" i="4"/>
  <c r="E32" i="4"/>
  <c r="C32" i="4"/>
  <c r="J31" i="4"/>
  <c r="E31" i="4"/>
  <c r="C31" i="4"/>
  <c r="C17" i="4"/>
  <c r="F7" i="1"/>
  <c r="G24" i="1"/>
  <c r="D24" i="1"/>
  <c r="B24" i="1"/>
  <c r="G23" i="1"/>
  <c r="D23" i="1"/>
  <c r="B23" i="1"/>
  <c r="G22" i="1"/>
  <c r="D22" i="1"/>
  <c r="B22" i="1"/>
  <c r="G21" i="1"/>
  <c r="D21" i="1"/>
  <c r="B21" i="1"/>
  <c r="G20" i="1"/>
  <c r="D20" i="1"/>
  <c r="B20" i="1"/>
  <c r="G19" i="1"/>
  <c r="D19" i="1"/>
  <c r="A14" i="1"/>
  <c r="A9" i="1"/>
  <c r="F6" i="1"/>
  <c r="G5" i="1"/>
  <c r="C24" i="2"/>
  <c r="B24" i="2"/>
  <c r="D26" i="1" l="1"/>
  <c r="C26" i="1"/>
</calcChain>
</file>

<file path=xl/sharedStrings.xml><?xml version="1.0" encoding="utf-8"?>
<sst xmlns="http://schemas.openxmlformats.org/spreadsheetml/2006/main" count="220" uniqueCount="166">
  <si>
    <t>様式１</t>
  </si>
  <si>
    <t>紀要投稿申込用紙</t>
  </si>
  <si>
    <t>紀要委員長殿</t>
  </si>
  <si>
    <t xml:space="preserve">                                          </t>
  </si>
  <si>
    <t>記</t>
  </si>
  <si>
    <t>○論文題目</t>
  </si>
  <si>
    <t>　　　　　　　　　　　　　　　　　　　　　　　　　　　　　　　　　　　　　　　　</t>
  </si>
  <si>
    <t>○著者の所属と身分</t>
  </si>
  <si>
    <t>　Ａ分冊　　１．数　学　　　　　　２．物理学・物性論　　３．化　学　　４．生物学</t>
  </si>
  <si>
    <t>　　　　　　５．地学・地球物理学　６．その他の理学（　　　　）</t>
  </si>
  <si>
    <t>　Ｂ分冊　　１．文学　　　　　　　２．人文科学　　　３．社会科学　　　４．教育学</t>
  </si>
  <si>
    <t>○添付書類</t>
  </si>
  <si>
    <t>①「岡山理科大学紀要投稿原稿著作権譲渡同意書」</t>
  </si>
  <si>
    <t>②「岡山理科大学紀要投稿原稿電子化公開許諾書」</t>
  </si>
  <si>
    <t>③「岡山理科大学紀要投稿原稿における不正行為の防止及び対応に関する保証書」</t>
  </si>
  <si>
    <t>＜注意事項＞</t>
  </si>
  <si>
    <t>・原稿作成前に「岡山理科大学紀要投稿要項」「同紀要原稿作成要領」を必ずご覧下さい。</t>
  </si>
  <si>
    <t>・ヘッダー部・ページ番号等を除き、基本的に提出された原稿の通りに掲載されますので、作成要領で指定された書式を遵守して原稿を作成して下さい。</t>
  </si>
  <si>
    <t>・論文題目・著者の所属と身分欄が足らない場合は、別紙に記入して添付して下さい。</t>
  </si>
  <si>
    <t>・身分欄には、教員・院生・学部生等を記入下さい。</t>
  </si>
  <si>
    <t>代表者氏名</t>
  </si>
  <si>
    <t>筆頭著者</t>
    <phoneticPr fontId="1"/>
  </si>
  <si>
    <t>氏名</t>
    <rPh sb="0" eb="2">
      <t>シメイ</t>
    </rPh>
    <phoneticPr fontId="1"/>
  </si>
  <si>
    <t>氏　　　名</t>
    <rPh sb="0" eb="1">
      <t>シ</t>
    </rPh>
    <rPh sb="4" eb="5">
      <t>メイ</t>
    </rPh>
    <phoneticPr fontId="1"/>
  </si>
  <si>
    <t>所　　　　　属</t>
    <phoneticPr fontId="1"/>
  </si>
  <si>
    <t>身　　分</t>
    <phoneticPr fontId="1"/>
  </si>
  <si>
    <t>投稿号数</t>
    <rPh sb="0" eb="2">
      <t>トウコウ</t>
    </rPh>
    <rPh sb="2" eb="4">
      <t>ゴウスウ</t>
    </rPh>
    <phoneticPr fontId="1"/>
  </si>
  <si>
    <t>号</t>
    <rPh sb="0" eb="1">
      <t>ゴウ</t>
    </rPh>
    <phoneticPr fontId="1"/>
  </si>
  <si>
    <t>代表著者名</t>
    <rPh sb="0" eb="2">
      <t>ダイヒョウ</t>
    </rPh>
    <rPh sb="2" eb="4">
      <t>チョシャ</t>
    </rPh>
    <rPh sb="4" eb="5">
      <t>メイ</t>
    </rPh>
    <phoneticPr fontId="1"/>
  </si>
  <si>
    <t>内線</t>
    <rPh sb="0" eb="2">
      <t>ナイセン</t>
    </rPh>
    <phoneticPr fontId="1"/>
  </si>
  <si>
    <t>e-mail</t>
    <phoneticPr fontId="1"/>
  </si>
  <si>
    <t>共著者１</t>
    <rPh sb="0" eb="1">
      <t>トモ</t>
    </rPh>
    <rPh sb="1" eb="3">
      <t>チョシャ</t>
    </rPh>
    <phoneticPr fontId="1"/>
  </si>
  <si>
    <t>共著者２</t>
    <rPh sb="0" eb="1">
      <t>トモ</t>
    </rPh>
    <rPh sb="1" eb="3">
      <t>チョシャ</t>
    </rPh>
    <phoneticPr fontId="1"/>
  </si>
  <si>
    <t>共著者３</t>
    <rPh sb="0" eb="1">
      <t>トモ</t>
    </rPh>
    <rPh sb="1" eb="3">
      <t>チョシャ</t>
    </rPh>
    <phoneticPr fontId="1"/>
  </si>
  <si>
    <t>共著者４</t>
    <rPh sb="0" eb="1">
      <t>トモ</t>
    </rPh>
    <rPh sb="1" eb="3">
      <t>チョシャ</t>
    </rPh>
    <phoneticPr fontId="1"/>
  </si>
  <si>
    <t>共著者５</t>
    <rPh sb="0" eb="1">
      <t>トモ</t>
    </rPh>
    <rPh sb="1" eb="3">
      <t>チョシャ</t>
    </rPh>
    <phoneticPr fontId="1"/>
  </si>
  <si>
    <t>所属</t>
    <rPh sb="0" eb="2">
      <t>ショゾク</t>
    </rPh>
    <phoneticPr fontId="1"/>
  </si>
  <si>
    <t>身分</t>
    <rPh sb="0" eb="2">
      <t>ミブン</t>
    </rPh>
    <phoneticPr fontId="1"/>
  </si>
  <si>
    <t>身分例</t>
    <rPh sb="0" eb="2">
      <t>ミブン</t>
    </rPh>
    <rPh sb="2" eb="3">
      <t>レイ</t>
    </rPh>
    <phoneticPr fontId="1"/>
  </si>
  <si>
    <t>教員</t>
    <rPh sb="0" eb="2">
      <t>キョウイン</t>
    </rPh>
    <phoneticPr fontId="1"/>
  </si>
  <si>
    <t>学部生</t>
    <rPh sb="0" eb="3">
      <t>ガクブセイ</t>
    </rPh>
    <phoneticPr fontId="1"/>
  </si>
  <si>
    <t>院生</t>
    <rPh sb="0" eb="2">
      <t>インセイ</t>
    </rPh>
    <phoneticPr fontId="1"/>
  </si>
  <si>
    <t>元教員</t>
    <rPh sb="0" eb="3">
      <t>モトキョウイン</t>
    </rPh>
    <phoneticPr fontId="1"/>
  </si>
  <si>
    <t>卒業生</t>
    <rPh sb="0" eb="3">
      <t>ソツギョウセイ</t>
    </rPh>
    <phoneticPr fontId="1"/>
  </si>
  <si>
    <t>元院生</t>
    <rPh sb="0" eb="1">
      <t>モト</t>
    </rPh>
    <rPh sb="1" eb="3">
      <t>インセイ</t>
    </rPh>
    <phoneticPr fontId="1"/>
  </si>
  <si>
    <t>論文題目</t>
    <rPh sb="0" eb="2">
      <t>ロンブン</t>
    </rPh>
    <rPh sb="2" eb="4">
      <t>ダイモク</t>
    </rPh>
    <phoneticPr fontId="1"/>
  </si>
  <si>
    <t>岡山理科大学紀要投稿原稿電子化公開許諾書</t>
    <rPh sb="0" eb="6">
      <t>オカヤマリカダイガク</t>
    </rPh>
    <rPh sb="6" eb="7">
      <t>オサム</t>
    </rPh>
    <rPh sb="7" eb="8">
      <t>ヨウ</t>
    </rPh>
    <rPh sb="8" eb="10">
      <t>トウコウ</t>
    </rPh>
    <rPh sb="10" eb="12">
      <t>ゲンコウ</t>
    </rPh>
    <rPh sb="12" eb="15">
      <t>デンシカ</t>
    </rPh>
    <rPh sb="15" eb="17">
      <t>コウカイ</t>
    </rPh>
    <rPh sb="17" eb="19">
      <t>キョダク</t>
    </rPh>
    <rPh sb="19" eb="20">
      <t>ショ</t>
    </rPh>
    <phoneticPr fontId="1"/>
  </si>
  <si>
    <t>岡山理科大学</t>
    <rPh sb="0" eb="2">
      <t>オカヤマ</t>
    </rPh>
    <rPh sb="2" eb="4">
      <t>リカ</t>
    </rPh>
    <rPh sb="4" eb="6">
      <t>ダイガク</t>
    </rPh>
    <phoneticPr fontId="1"/>
  </si>
  <si>
    <t xml:space="preserve">  図  書  館  長   殿</t>
    <rPh sb="2" eb="3">
      <t>ズ</t>
    </rPh>
    <rPh sb="5" eb="6">
      <t>ショ</t>
    </rPh>
    <rPh sb="8" eb="9">
      <t>カン</t>
    </rPh>
    <rPh sb="11" eb="12">
      <t>チョウ</t>
    </rPh>
    <rPh sb="15" eb="16">
      <t>トノ</t>
    </rPh>
    <phoneticPr fontId="1"/>
  </si>
  <si>
    <r>
      <t xml:space="preserve">１．岡山理科大学学術ﾘﾎﾟｼﾞﾄﾘAROUS </t>
    </r>
    <r>
      <rPr>
        <b/>
        <vertAlign val="superscript"/>
        <sz val="9"/>
        <rFont val="ＭＳ Ｐ明朝"/>
        <family val="1"/>
        <charset val="128"/>
      </rPr>
      <t>※１）</t>
    </r>
    <r>
      <rPr>
        <b/>
        <sz val="9"/>
        <rFont val="ＭＳ Ｐ明朝"/>
        <family val="1"/>
        <charset val="128"/>
      </rPr>
      <t xml:space="preserve"> </t>
    </r>
    <r>
      <rPr>
        <b/>
        <sz val="12"/>
        <rFont val="ＭＳ Ｐ明朝"/>
        <family val="1"/>
        <charset val="128"/>
      </rPr>
      <t>への電子的ﾌｧｲﾙ登録と全文公開</t>
    </r>
    <rPh sb="2" eb="4">
      <t>オカヤマ</t>
    </rPh>
    <rPh sb="4" eb="6">
      <t>リカ</t>
    </rPh>
    <rPh sb="6" eb="8">
      <t>ダイガク</t>
    </rPh>
    <rPh sb="8" eb="10">
      <t>ガクジュツ</t>
    </rPh>
    <rPh sb="29" eb="31">
      <t>デンシ</t>
    </rPh>
    <rPh sb="31" eb="32">
      <t>テキ</t>
    </rPh>
    <rPh sb="36" eb="38">
      <t>トウロク</t>
    </rPh>
    <rPh sb="39" eb="41">
      <t>ゼンブン</t>
    </rPh>
    <rPh sb="41" eb="43">
      <t>コウカイ</t>
    </rPh>
    <phoneticPr fontId="1"/>
  </si>
  <si>
    <r>
      <t>私が執筆した上記投稿原稿を、</t>
    </r>
    <r>
      <rPr>
        <u/>
        <sz val="11"/>
        <rFont val="ＭＳ Ｐ明朝"/>
        <family val="1"/>
        <charset val="128"/>
      </rPr>
      <t>岡山理科大学学術情報リポジトリAROUS へ登録（複製）すること、</t>
    </r>
    <rPh sb="0" eb="1">
      <t>ワタシ</t>
    </rPh>
    <rPh sb="2" eb="4">
      <t>シッピツ</t>
    </rPh>
    <rPh sb="6" eb="8">
      <t>ジョウキ</t>
    </rPh>
    <rPh sb="8" eb="10">
      <t>トウコウ</t>
    </rPh>
    <rPh sb="10" eb="12">
      <t>ゲンコウ</t>
    </rPh>
    <rPh sb="14" eb="16">
      <t>オカヤマ</t>
    </rPh>
    <rPh sb="16" eb="18">
      <t>リカ</t>
    </rPh>
    <rPh sb="18" eb="20">
      <t>ダイガク</t>
    </rPh>
    <rPh sb="20" eb="22">
      <t>ガクジュツ</t>
    </rPh>
    <rPh sb="22" eb="24">
      <t>ジョウホウ</t>
    </rPh>
    <phoneticPr fontId="1"/>
  </si>
  <si>
    <r>
      <rPr>
        <u/>
        <sz val="11"/>
        <rFont val="ＭＳ Ｐ明朝"/>
        <family val="1"/>
        <charset val="128"/>
      </rPr>
      <t>及び全文をインターネット上で公開する（公衆送信）ことを承諾します</t>
    </r>
    <r>
      <rPr>
        <sz val="11"/>
        <rFont val="ＭＳ Ｐ明朝"/>
        <family val="1"/>
        <charset val="128"/>
      </rPr>
      <t>。</t>
    </r>
    <rPh sb="0" eb="1">
      <t>オヨ</t>
    </rPh>
    <rPh sb="2" eb="4">
      <t>ゼンブン</t>
    </rPh>
    <rPh sb="12" eb="13">
      <t>ジョウ</t>
    </rPh>
    <rPh sb="14" eb="16">
      <t>コウカイ</t>
    </rPh>
    <rPh sb="19" eb="21">
      <t>コウシュウ</t>
    </rPh>
    <rPh sb="21" eb="23">
      <t>ソウシン</t>
    </rPh>
    <rPh sb="27" eb="29">
      <t>ショウダク</t>
    </rPh>
    <phoneticPr fontId="1"/>
  </si>
  <si>
    <t>なお、以下の共著者にも確認しました。</t>
    <rPh sb="3" eb="5">
      <t>イカ</t>
    </rPh>
    <rPh sb="6" eb="9">
      <t>キョウチョシャ</t>
    </rPh>
    <rPh sb="7" eb="9">
      <t>チョシャ</t>
    </rPh>
    <rPh sb="11" eb="13">
      <t>カクニン</t>
    </rPh>
    <phoneticPr fontId="1"/>
  </si>
  <si>
    <t>共　著　者</t>
    <rPh sb="0" eb="1">
      <t>トモ</t>
    </rPh>
    <rPh sb="2" eb="3">
      <t>チョ</t>
    </rPh>
    <rPh sb="4" eb="5">
      <t>モノ</t>
    </rPh>
    <phoneticPr fontId="1"/>
  </si>
  <si>
    <r>
      <t>２．ＪＳＴデータベース</t>
    </r>
    <r>
      <rPr>
        <b/>
        <vertAlign val="superscript"/>
        <sz val="12"/>
        <color theme="1"/>
        <rFont val="ＭＳ Ｐ明朝"/>
        <family val="1"/>
        <charset val="128"/>
      </rPr>
      <t xml:space="preserve"> </t>
    </r>
    <r>
      <rPr>
        <b/>
        <vertAlign val="superscript"/>
        <sz val="9"/>
        <color theme="1"/>
        <rFont val="ＭＳ Ｐ明朝"/>
        <family val="1"/>
        <charset val="128"/>
      </rPr>
      <t>※２）</t>
    </r>
    <r>
      <rPr>
        <b/>
        <sz val="12"/>
        <color theme="1"/>
        <rFont val="ＭＳ Ｐ明朝"/>
        <family val="1"/>
        <charset val="128"/>
      </rPr>
      <t xml:space="preserve"> への文献情報登録</t>
    </r>
    <rPh sb="18" eb="20">
      <t>ブンケン</t>
    </rPh>
    <rPh sb="20" eb="22">
      <t>ジョウホウ</t>
    </rPh>
    <rPh sb="22" eb="24">
      <t>トウロク</t>
    </rPh>
    <phoneticPr fontId="1"/>
  </si>
  <si>
    <t>私が執筆した上記原稿の抄録（英文要旨）を含む文献書誌情報を、国立研究開発法人科学技術</t>
    <rPh sb="0" eb="1">
      <t>ワタシ</t>
    </rPh>
    <rPh sb="2" eb="4">
      <t>シッピツ</t>
    </rPh>
    <rPh sb="6" eb="8">
      <t>ジョウキ</t>
    </rPh>
    <rPh sb="8" eb="10">
      <t>ゲンコウ</t>
    </rPh>
    <rPh sb="11" eb="13">
      <t>ショウロク</t>
    </rPh>
    <rPh sb="14" eb="16">
      <t>エイブン</t>
    </rPh>
    <rPh sb="16" eb="18">
      <t>ヨウシ</t>
    </rPh>
    <rPh sb="20" eb="21">
      <t>フク</t>
    </rPh>
    <rPh sb="22" eb="24">
      <t>ブンケン</t>
    </rPh>
    <rPh sb="24" eb="26">
      <t>ショシ</t>
    </rPh>
    <rPh sb="26" eb="28">
      <t>ジョウホウ</t>
    </rPh>
    <rPh sb="30" eb="32">
      <t>コクリツ</t>
    </rPh>
    <rPh sb="32" eb="34">
      <t>ケンキュウ</t>
    </rPh>
    <rPh sb="34" eb="36">
      <t>カイハツ</t>
    </rPh>
    <rPh sb="36" eb="38">
      <t>ホウジン</t>
    </rPh>
    <rPh sb="38" eb="40">
      <t>カガク</t>
    </rPh>
    <rPh sb="40" eb="42">
      <t>ギジュツ</t>
    </rPh>
    <phoneticPr fontId="1"/>
  </si>
  <si>
    <t>振興機構が、ＪＳＴデータベースへデータ登録使用することを承諾します。</t>
    <rPh sb="19" eb="21">
      <t>トウロク</t>
    </rPh>
    <rPh sb="21" eb="23">
      <t>シヨウ</t>
    </rPh>
    <rPh sb="28" eb="30">
      <t>ショウダク</t>
    </rPh>
    <phoneticPr fontId="1"/>
  </si>
  <si>
    <t>※１）　</t>
    <phoneticPr fontId="1"/>
  </si>
  <si>
    <t>大学の学術的活動により生産された教育・研究成果を、電子的手段によって学内外へ発信し、</t>
    <rPh sb="0" eb="2">
      <t>ダイガク</t>
    </rPh>
    <rPh sb="3" eb="5">
      <t>ガクジュツ</t>
    </rPh>
    <rPh sb="5" eb="6">
      <t>テキ</t>
    </rPh>
    <rPh sb="6" eb="8">
      <t>カツドウ</t>
    </rPh>
    <rPh sb="11" eb="13">
      <t>セイサン</t>
    </rPh>
    <rPh sb="16" eb="18">
      <t>キョウイク</t>
    </rPh>
    <rPh sb="19" eb="21">
      <t>ケンキュウ</t>
    </rPh>
    <rPh sb="21" eb="23">
      <t>セイカ</t>
    </rPh>
    <rPh sb="25" eb="28">
      <t>デンシテキ</t>
    </rPh>
    <rPh sb="28" eb="30">
      <t>シュダン</t>
    </rPh>
    <phoneticPr fontId="1"/>
  </si>
  <si>
    <t>インターネットによる無償提供を行うための電子アーカイブシステムのこと。</t>
    <rPh sb="15" eb="16">
      <t>オコナ</t>
    </rPh>
    <rPh sb="20" eb="22">
      <t>デンシ</t>
    </rPh>
    <phoneticPr fontId="1"/>
  </si>
  <si>
    <t>本学では図書館がこのシステムを運営する。</t>
    <rPh sb="0" eb="2">
      <t>ホンガク</t>
    </rPh>
    <rPh sb="4" eb="7">
      <t>トショカン</t>
    </rPh>
    <rPh sb="15" eb="17">
      <t>ウンエイ</t>
    </rPh>
    <phoneticPr fontId="1"/>
  </si>
  <si>
    <t>※２）　</t>
    <phoneticPr fontId="1"/>
  </si>
  <si>
    <r>
      <t>国立研究開発法人科学技術振興機構(</t>
    </r>
    <r>
      <rPr>
        <b/>
        <sz val="10"/>
        <color theme="1"/>
        <rFont val="ＭＳ Ｐ明朝"/>
        <family val="1"/>
        <charset val="128"/>
      </rPr>
      <t>J</t>
    </r>
    <r>
      <rPr>
        <sz val="10"/>
        <color theme="1"/>
        <rFont val="ＭＳ Ｐ明朝"/>
        <family val="1"/>
        <charset val="128"/>
      </rPr>
      <t xml:space="preserve">apan </t>
    </r>
    <r>
      <rPr>
        <b/>
        <sz val="10"/>
        <color theme="1"/>
        <rFont val="ＭＳ Ｐ明朝"/>
        <family val="1"/>
        <charset val="128"/>
      </rPr>
      <t>S</t>
    </r>
    <r>
      <rPr>
        <sz val="10"/>
        <color theme="1"/>
        <rFont val="ＭＳ Ｐ明朝"/>
        <family val="1"/>
        <charset val="128"/>
      </rPr>
      <t xml:space="preserve">cience and </t>
    </r>
    <r>
      <rPr>
        <b/>
        <sz val="10"/>
        <color theme="1"/>
        <rFont val="ＭＳ Ｐ明朝"/>
        <family val="1"/>
        <charset val="128"/>
      </rPr>
      <t>T</t>
    </r>
    <r>
      <rPr>
        <sz val="10"/>
        <color theme="1"/>
        <rFont val="ＭＳ Ｐ明朝"/>
        <family val="1"/>
        <charset val="128"/>
      </rPr>
      <t>echnology Agency)が作成管理、発信している</t>
    </r>
    <rPh sb="0" eb="2">
      <t>コクリツ</t>
    </rPh>
    <rPh sb="2" eb="4">
      <t>ケンキュウ</t>
    </rPh>
    <rPh sb="4" eb="6">
      <t>カイハツ</t>
    </rPh>
    <rPh sb="6" eb="8">
      <t>ホウジン</t>
    </rPh>
    <rPh sb="8" eb="10">
      <t>カガク</t>
    </rPh>
    <rPh sb="10" eb="12">
      <t>ギジュツ</t>
    </rPh>
    <rPh sb="12" eb="14">
      <t>シンコウ</t>
    </rPh>
    <rPh sb="14" eb="16">
      <t>キコウ</t>
    </rPh>
    <rPh sb="54" eb="56">
      <t>サクセイ</t>
    </rPh>
    <rPh sb="56" eb="58">
      <t>カンリ</t>
    </rPh>
    <rPh sb="59" eb="61">
      <t>ハッシン</t>
    </rPh>
    <phoneticPr fontId="1"/>
  </si>
  <si>
    <t>各種データベースのこと。文献書誌情報とは、タイトル・著者名・発行年等の基本的情報のこと。</t>
    <rPh sb="12" eb="14">
      <t>ブンケン</t>
    </rPh>
    <rPh sb="14" eb="16">
      <t>ショシ</t>
    </rPh>
    <rPh sb="16" eb="18">
      <t>ジョウホウ</t>
    </rPh>
    <rPh sb="26" eb="29">
      <t>チョシャメイ</t>
    </rPh>
    <rPh sb="30" eb="32">
      <t>ハッコウ</t>
    </rPh>
    <rPh sb="32" eb="33">
      <t>ネン</t>
    </rPh>
    <rPh sb="33" eb="34">
      <t>トウ</t>
    </rPh>
    <rPh sb="35" eb="37">
      <t>キホン</t>
    </rPh>
    <rPh sb="37" eb="38">
      <t>テキ</t>
    </rPh>
    <rPh sb="38" eb="40">
      <t>ジョウホウ</t>
    </rPh>
    <phoneticPr fontId="1"/>
  </si>
  <si>
    <t>分冊</t>
    <rPh sb="0" eb="2">
      <t>ブンサツ</t>
    </rPh>
    <phoneticPr fontId="1"/>
  </si>
  <si>
    <t>（A or B を入力）</t>
    <rPh sb="9" eb="11">
      <t>ニュウリョク</t>
    </rPh>
    <phoneticPr fontId="1"/>
  </si>
  <si>
    <t>発行年度</t>
    <rPh sb="0" eb="2">
      <t>ハッコウ</t>
    </rPh>
    <rPh sb="2" eb="4">
      <t>ネンド</t>
    </rPh>
    <phoneticPr fontId="1"/>
  </si>
  <si>
    <t>代表著者</t>
    <rPh sb="0" eb="2">
      <t>ダイヒョウ</t>
    </rPh>
    <rPh sb="2" eb="4">
      <t>チョシャ</t>
    </rPh>
    <phoneticPr fontId="1"/>
  </si>
  <si>
    <t>提出日</t>
    <rPh sb="0" eb="2">
      <t>テイシュツ</t>
    </rPh>
    <rPh sb="2" eb="3">
      <t>ビ</t>
    </rPh>
    <phoneticPr fontId="1"/>
  </si>
  <si>
    <t>岡山理科大学紀要投稿原稿著作権譲渡同意書</t>
  </si>
  <si>
    <t>岡山理科大学　学長　殿</t>
  </si>
  <si>
    <t>投稿原稿または作品題目</t>
  </si>
  <si>
    <t>著作者は、岡山理科大学（以下「本学」という。）が発行する「岡山理科大学紀要」に受理された上記表題の投稿原稿（以下「投稿原稿」という｡）について、以下の各項に同意します。</t>
  </si>
  <si>
    <t>３．上記第１項と矛盾する契約を、他の第三者と締結しないこと</t>
  </si>
  <si>
    <t>４．上記第１項に基づいて、本投稿原稿の下記の各利用形態に関する権利を本学が排他的に行使すること</t>
  </si>
  <si>
    <t>　　（１）複製、翻訳、翻案</t>
  </si>
  <si>
    <t>　　（２）転載、頒布、譲渡、貸与</t>
  </si>
  <si>
    <t>　　（３）放送、有線放送、公衆送信</t>
  </si>
  <si>
    <t>　　（４）その他、本著作物に関する一切の利用（商用利用等）</t>
  </si>
  <si>
    <t>　　（１）著作権以外の権利</t>
  </si>
  <si>
    <t>　　（２）著作者が自分の業績をまとめる際に、その一部分として使用する権利</t>
  </si>
  <si>
    <t>　　（３）著作者が行う複写の権利（教育資料としての使用等）</t>
  </si>
  <si>
    <t>　　（４）その他、日本の著作権法に反しない利用の権利</t>
  </si>
  <si>
    <t>以下の共著者に同意を得ました。　(共著者全員の氏名を記入のこと)</t>
  </si>
  <si>
    <t>以下、図書館記入欄</t>
  </si>
  <si>
    <t>受付番号　：</t>
  </si>
  <si>
    <t>受理日　 　：  　　　　年　　　　　月　　　　　　日</t>
  </si>
  <si>
    <t>代表著者氏名</t>
    <rPh sb="0" eb="2">
      <t>ダイヒョウ</t>
    </rPh>
    <rPh sb="2" eb="4">
      <t>チョシャ</t>
    </rPh>
    <rPh sb="4" eb="6">
      <t>シメイ</t>
    </rPh>
    <phoneticPr fontId="1"/>
  </si>
  <si>
    <t>１．投稿原稿の全ての著作財産権（著作権法第27条、同28条に定める権利を含む）を、本学へ譲渡すること</t>
    <phoneticPr fontId="1"/>
  </si>
  <si>
    <t>２．投稿原稿について、本学ならびに権利を取得した第三者および当該第三者から権利を継承した者に対し、著作人格権を行使しないこと</t>
    <phoneticPr fontId="1"/>
  </si>
  <si>
    <t>５．本同意書によって著作権の譲渡を行っても、以下の権利は著作者に帰属するものとする。なお著作者が下記以外の利用を希望する場合は、本学に申し出て許諾を得るものとする。</t>
    <phoneticPr fontId="1"/>
  </si>
  <si>
    <t>様式３</t>
    <rPh sb="0" eb="2">
      <t>ヨウシキ</t>
    </rPh>
    <phoneticPr fontId="1"/>
  </si>
  <si>
    <t>様式２</t>
    <rPh sb="0" eb="2">
      <t>ヨウシキ</t>
    </rPh>
    <phoneticPr fontId="1"/>
  </si>
  <si>
    <t>岡山理科大学紀要投稿原稿における</t>
  </si>
  <si>
    <t>不正行為の防止及び対応に関する保証書</t>
  </si>
  <si>
    <t>論文題目</t>
  </si>
  <si>
    <t>以下の共著者に承諾を得ました。　(共著者全員の氏名を記入のこと)</t>
  </si>
  <si>
    <t>様式４</t>
    <rPh sb="0" eb="2">
      <t>ヨウシキ</t>
    </rPh>
    <phoneticPr fontId="1"/>
  </si>
  <si>
    <t>代表筆者は、投稿原稿（以下「原稿」という。）が下記要件を満たすことを確認し、原稿の本文や図表などの内容に関する苦情、紛争などが発生した場合に、それらの解決に係る費用を含め全ての責任を負うことを承諾します。</t>
    <rPh sb="0" eb="2">
      <t>ダイヒョウ</t>
    </rPh>
    <phoneticPr fontId="1"/>
  </si>
  <si>
    <r>
      <t>1.</t>
    </r>
    <r>
      <rPr>
        <sz val="7"/>
        <color theme="1"/>
        <rFont val="ＭＳ 明朝"/>
        <family val="1"/>
        <charset val="128"/>
      </rPr>
      <t>  </t>
    </r>
    <r>
      <rPr>
        <sz val="10.5"/>
        <color theme="1"/>
        <rFont val="ＭＳ 明朝"/>
        <family val="1"/>
        <charset val="128"/>
      </rPr>
      <t>「岡山理科大学研究活動における不正行為の防止及び対応に関する規程」を遵守すること</t>
    </r>
    <phoneticPr fontId="1"/>
  </si>
  <si>
    <r>
      <t>2.</t>
    </r>
    <r>
      <rPr>
        <sz val="7"/>
        <color theme="1"/>
        <rFont val="ＭＳ 明朝"/>
        <family val="1"/>
        <charset val="128"/>
      </rPr>
      <t>  </t>
    </r>
    <r>
      <rPr>
        <sz val="10.5"/>
        <color theme="1"/>
        <rFont val="ＭＳ 明朝"/>
        <family val="1"/>
        <charset val="128"/>
      </rPr>
      <t>誹謗中傷や必然性を欠く批判、批評を含まないこと、また原稿に含まれるデータ、他の情報は適正な研究・調査手法で得られたものであること</t>
    </r>
    <phoneticPr fontId="1"/>
  </si>
  <si>
    <r>
      <t>3.</t>
    </r>
    <r>
      <rPr>
        <sz val="7"/>
        <color theme="1"/>
        <rFont val="ＭＳ 明朝"/>
        <family val="1"/>
        <charset val="128"/>
      </rPr>
      <t xml:space="preserve">  </t>
    </r>
    <r>
      <rPr>
        <sz val="10.5"/>
        <color theme="1"/>
        <rFont val="ＭＳ 明朝"/>
        <family val="1"/>
        <charset val="128"/>
      </rPr>
      <t>他の学術刊行物に公表（投稿中を含む）されていないこと</t>
    </r>
    <phoneticPr fontId="1"/>
  </si>
  <si>
    <r>
      <t>4.</t>
    </r>
    <r>
      <rPr>
        <sz val="7"/>
        <color theme="1"/>
        <rFont val="ＭＳ 明朝"/>
        <family val="1"/>
        <charset val="128"/>
      </rPr>
      <t xml:space="preserve">  </t>
    </r>
    <r>
      <rPr>
        <sz val="10.5"/>
        <color theme="1"/>
        <rFont val="ＭＳ 明朝"/>
        <family val="1"/>
        <charset val="128"/>
      </rPr>
      <t>広く一般に公開されている著作物と同一あるいは、同一とみなされるものでないこと</t>
    </r>
    <phoneticPr fontId="1"/>
  </si>
  <si>
    <r>
      <t>5.</t>
    </r>
    <r>
      <rPr>
        <sz val="7"/>
        <color theme="1"/>
        <rFont val="ＭＳ 明朝"/>
        <family val="1"/>
        <charset val="128"/>
      </rPr>
      <t xml:space="preserve">  </t>
    </r>
    <r>
      <rPr>
        <sz val="10.5"/>
        <color theme="1"/>
        <rFont val="ＭＳ 明朝"/>
        <family val="1"/>
        <charset val="128"/>
      </rPr>
      <t>引用は公正な慣行に合致し、目的上正当な範囲内で行われていること</t>
    </r>
    <phoneticPr fontId="1"/>
  </si>
  <si>
    <r>
      <t>6.</t>
    </r>
    <r>
      <rPr>
        <sz val="7"/>
        <color theme="1"/>
        <rFont val="ＭＳ 明朝"/>
        <family val="1"/>
        <charset val="128"/>
      </rPr>
      <t xml:space="preserve">  </t>
    </r>
    <r>
      <rPr>
        <sz val="10.5"/>
        <color theme="1"/>
        <rFont val="ＭＳ 明朝"/>
        <family val="1"/>
        <charset val="128"/>
      </rPr>
      <t>原稿の公表に際して、原稿に関係する者や機関にデータの使用や図表の転載許諾等に関する必要な許可をとっていること</t>
    </r>
    <phoneticPr fontId="1"/>
  </si>
  <si>
    <r>
      <t>7.</t>
    </r>
    <r>
      <rPr>
        <sz val="7"/>
        <color theme="1"/>
        <rFont val="ＭＳ 明朝"/>
        <family val="1"/>
        <charset val="128"/>
      </rPr>
      <t xml:space="preserve">  </t>
    </r>
    <r>
      <rPr>
        <sz val="10.5"/>
        <color theme="1"/>
        <rFont val="ＭＳ 明朝"/>
        <family val="1"/>
        <charset val="128"/>
      </rPr>
      <t>他の著作物の著作権等の知的財産権を侵害するものではないこと</t>
    </r>
    <phoneticPr fontId="1"/>
  </si>
  <si>
    <r>
      <t>8.</t>
    </r>
    <r>
      <rPr>
        <sz val="7"/>
        <color theme="1"/>
        <rFont val="ＭＳ 明朝"/>
        <family val="1"/>
        <charset val="128"/>
      </rPr>
      <t xml:space="preserve">  </t>
    </r>
    <r>
      <rPr>
        <sz val="10.5"/>
        <color theme="1"/>
        <rFont val="ＭＳ 明朝"/>
        <family val="1"/>
        <charset val="128"/>
      </rPr>
      <t>原稿の全ての共著者が本保証書に同意する旨を承諾していること</t>
    </r>
    <phoneticPr fontId="1"/>
  </si>
  <si>
    <t xml:space="preserve"> </t>
    <phoneticPr fontId="1"/>
  </si>
  <si>
    <t>※投稿論文が人を対象とする研究・動物実験・組換えDNA実験に関する内容の場合には、大学の承認を受けたことを示す下表の書類の写しも、添付してください。他機関の研究が含まれている場合には、該当機関の下表の書類に該当する書類の写しを添付してください。</t>
    <phoneticPr fontId="1"/>
  </si>
  <si>
    <t>研究・実験の種類</t>
    <phoneticPr fontId="1"/>
  </si>
  <si>
    <t>承認を受けたことを示す書類</t>
    <phoneticPr fontId="1"/>
  </si>
  <si>
    <t>人を対象とする研究</t>
    <phoneticPr fontId="1"/>
  </si>
  <si>
    <t>動物実験</t>
    <phoneticPr fontId="1"/>
  </si>
  <si>
    <t>組換えDNA実験</t>
    <phoneticPr fontId="1"/>
  </si>
  <si>
    <t>倫理審査結果通知書</t>
    <phoneticPr fontId="1"/>
  </si>
  <si>
    <t>動物実験計画書</t>
    <phoneticPr fontId="1"/>
  </si>
  <si>
    <t>組換えDNA実験承認書</t>
    <phoneticPr fontId="1"/>
  </si>
  <si>
    <t xml:space="preserve">共著者 </t>
    <phoneticPr fontId="1"/>
  </si>
  <si>
    <t>　　　　　　10．工業化学　　　　　11．環境工学　　　12．その他の工学（　　　　）</t>
    <phoneticPr fontId="1"/>
  </si>
  <si>
    <t>　　　　　　13． 獣医学　　　　　 14．その他（　　　　）</t>
    <phoneticPr fontId="1"/>
  </si>
  <si>
    <t>・原稿の枚数は投稿要項第７条(3)にある通り、Ａ分冊で10ページ以内、Ｂ分冊で20ページ以内です。これを越える場合は受理されません。</t>
  </si>
  <si>
    <t>・原稿ファイル(WordまたはPDF)に本紙を添付して、提出して下さい。</t>
  </si>
  <si>
    <t>（西暦年で入力）</t>
    <rPh sb="1" eb="3">
      <t>セイレキ</t>
    </rPh>
    <rPh sb="3" eb="4">
      <t>ネン</t>
    </rPh>
    <rPh sb="5" eb="7">
      <t>ニュウリョク</t>
    </rPh>
    <phoneticPr fontId="1"/>
  </si>
  <si>
    <t>岡山理科大学紀要　投稿申込用紙等等式１－４入力基本項目</t>
    <rPh sb="0" eb="2">
      <t>オカヤマ</t>
    </rPh>
    <rPh sb="2" eb="4">
      <t>リカ</t>
    </rPh>
    <rPh sb="4" eb="6">
      <t>ダイガク</t>
    </rPh>
    <rPh sb="6" eb="8">
      <t>キヨウ</t>
    </rPh>
    <rPh sb="9" eb="11">
      <t>トウコウ</t>
    </rPh>
    <rPh sb="11" eb="13">
      <t>モウシコミ</t>
    </rPh>
    <rPh sb="13" eb="15">
      <t>ヨウシ</t>
    </rPh>
    <rPh sb="15" eb="16">
      <t>トウ</t>
    </rPh>
    <rPh sb="16" eb="18">
      <t>トウシキ</t>
    </rPh>
    <rPh sb="21" eb="23">
      <t>ニュウリョク</t>
    </rPh>
    <rPh sb="23" eb="25">
      <t>キホン</t>
    </rPh>
    <rPh sb="25" eb="27">
      <t>コウモク</t>
    </rPh>
    <phoneticPr fontId="1"/>
  </si>
  <si>
    <t xml:space="preserve">   　　　　 ７．情報・通信工学　　８．電子工学　　　９．機械・制御工学</t>
    <phoneticPr fontId="1"/>
  </si>
  <si>
    <t xml:space="preserve">          　５．経営学　　　　　　６．その他（　　　　）</t>
    <phoneticPr fontId="1"/>
  </si>
  <si>
    <t>掲載希望分野</t>
    <rPh sb="0" eb="2">
      <t>ケイサイ</t>
    </rPh>
    <rPh sb="2" eb="4">
      <t>キボウ</t>
    </rPh>
    <rPh sb="4" eb="6">
      <t>ブンヤ</t>
    </rPh>
    <phoneticPr fontId="1"/>
  </si>
  <si>
    <t>１．数　学</t>
  </si>
  <si>
    <t>２．物理学・物性論</t>
  </si>
  <si>
    <t>３．化　学</t>
  </si>
  <si>
    <t>４．生物学</t>
  </si>
  <si>
    <t>５．地学・地球物理学</t>
  </si>
  <si>
    <t>７．情報・通信工学</t>
  </si>
  <si>
    <t>８．電子工学</t>
  </si>
  <si>
    <t>９．機械・制御工学</t>
  </si>
  <si>
    <t>10．工業化学</t>
  </si>
  <si>
    <t>11．環境工学</t>
  </si>
  <si>
    <t>13． 獣医学</t>
  </si>
  <si>
    <t>Ａ分冊</t>
  </si>
  <si>
    <t>１．文学</t>
  </si>
  <si>
    <t>２．人文科学</t>
  </si>
  <si>
    <t>３．社会科学</t>
  </si>
  <si>
    <t>４．教育学</t>
  </si>
  <si>
    <t>５．経営学</t>
  </si>
  <si>
    <t>Ｂ分冊</t>
  </si>
  <si>
    <t>選択番号</t>
    <rPh sb="0" eb="2">
      <t>センタク</t>
    </rPh>
    <rPh sb="2" eb="4">
      <t>バンゴウ</t>
    </rPh>
    <phoneticPr fontId="1"/>
  </si>
  <si>
    <t>分野名</t>
    <rPh sb="0" eb="2">
      <t>ブンヤ</t>
    </rPh>
    <rPh sb="2" eb="3">
      <t>メイ</t>
    </rPh>
    <phoneticPr fontId="1"/>
  </si>
  <si>
    <t>６．その他の理学</t>
    <phoneticPr fontId="1"/>
  </si>
  <si>
    <t>（　　　　）</t>
  </si>
  <si>
    <t>（　　　　）</t>
    <phoneticPr fontId="1"/>
  </si>
  <si>
    <t>12．その他の工学　　　　</t>
    <phoneticPr fontId="1"/>
  </si>
  <si>
    <t>14．その他</t>
    <phoneticPr fontId="1"/>
  </si>
  <si>
    <t>６．その他</t>
    <phoneticPr fontId="1"/>
  </si>
  <si>
    <t>6,12,14,20の「その他」の場合は、分野名を入力</t>
    <rPh sb="14" eb="15">
      <t>タ</t>
    </rPh>
    <rPh sb="17" eb="19">
      <t>バアイ</t>
    </rPh>
    <rPh sb="21" eb="23">
      <t>ブンヤ</t>
    </rPh>
    <rPh sb="23" eb="24">
      <t>メイ</t>
    </rPh>
    <rPh sb="25" eb="27">
      <t>ニュウリョク</t>
    </rPh>
    <phoneticPr fontId="1"/>
  </si>
  <si>
    <t>選択された分野＝</t>
    <rPh sb="0" eb="2">
      <t>センタク</t>
    </rPh>
    <rPh sb="5" eb="7">
      <t>ブンヤ</t>
    </rPh>
    <phoneticPr fontId="1"/>
  </si>
  <si>
    <t>○掲載希望分野</t>
    <phoneticPr fontId="1"/>
  </si>
  <si>
    <t>使用ソフト名</t>
    <phoneticPr fontId="1"/>
  </si>
  <si>
    <t>Word, Tex などを入力</t>
    <rPh sb="13" eb="15">
      <t>ニュウリョク</t>
    </rPh>
    <phoneticPr fontId="1"/>
  </si>
  <si>
    <t>下の選択番号を入力</t>
    <rPh sb="0" eb="1">
      <t>シタ</t>
    </rPh>
    <rPh sb="2" eb="4">
      <t>センタク</t>
    </rPh>
    <rPh sb="4" eb="6">
      <t>バンゴウ</t>
    </rPh>
    <rPh sb="7" eb="9">
      <t>ニュウリョク</t>
    </rPh>
    <phoneticPr fontId="1"/>
  </si>
  <si>
    <t>自動生成されます</t>
    <rPh sb="0" eb="2">
      <t>ジドウ</t>
    </rPh>
    <rPh sb="2" eb="4">
      <t>セイセイ</t>
    </rPh>
    <phoneticPr fontId="1"/>
  </si>
  <si>
    <t>のセルを入力してください。</t>
    <rPh sb="4" eb="6">
      <t>ニュウリョク</t>
    </rPh>
    <phoneticPr fontId="1"/>
  </si>
  <si>
    <t>○使用ソフト名　［</t>
    <phoneticPr fontId="1"/>
  </si>
  <si>
    <t>］</t>
    <phoneticPr fontId="1"/>
  </si>
  <si>
    <t>様式１－４に反映されます。</t>
    <rPh sb="0" eb="2">
      <t>ヨウシキ</t>
    </rPh>
    <rPh sb="6" eb="8">
      <t>ハンエイ</t>
    </rPh>
    <phoneticPr fontId="1"/>
  </si>
  <si>
    <r>
      <t>　</t>
    </r>
    <r>
      <rPr>
        <sz val="14"/>
        <color theme="1"/>
        <rFont val="HGS創英角ｺﾞｼｯｸUB"/>
        <family val="3"/>
        <charset val="128"/>
      </rPr>
      <t>様式２－４については、共著者の承諾・同意の根拠となるe-mailをPDFファイルで添付してください。</t>
    </r>
    <rPh sb="1" eb="3">
      <t>ヨウシキ</t>
    </rPh>
    <rPh sb="12" eb="15">
      <t>キョウチョシャ</t>
    </rPh>
    <rPh sb="16" eb="18">
      <t>ショウダク</t>
    </rPh>
    <rPh sb="19" eb="21">
      <t>ドウイ</t>
    </rPh>
    <rPh sb="22" eb="24">
      <t>コンキョ</t>
    </rPh>
    <rPh sb="42" eb="44">
      <t>テンプ</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</si>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</sst>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color theme="1"/>
      <name val="游ゴシック"/>
      <family val="2"/>
      <charset val="128"/>
      <scheme val="minor"/>
    </font>
    <font>
      <sz val="6"/>
      <name val="游ゴシック"/>
      <family val="2"/>
      <charset val="128"/>
      <scheme val="minor"/>
    </font>
    <font>
      <sz val="10.5"/>
      <color rgb="FF000000"/>
      <name val="Times New Roman"/>
      <family val="1"/>
    </font>
    <font>
      <sz val="10.5"/>
      <color rgb="FF000000"/>
      <name val="ＭＳ 明朝"/>
      <family val="1"/>
      <charset val="128"/>
    </font>
    <font>
      <sz val="21"/>
      <color rgb="FF000000"/>
      <name val="ＭＳ 明朝"/>
      <family val="1"/>
      <charset val="128"/>
    </font>
    <font>
      <sz val="11"/>
      <color theme="1"/>
      <name val="ＭＳ 明朝"/>
      <family val="1"/>
      <charset val="128"/>
    </font>
    <font>
      <sz val="9"/>
      <color theme="1"/>
      <name val="游ゴシック"/>
      <family val="2"/>
      <charset val="128"/>
      <scheme val="minor"/>
    </font>
    <font>
      <sz val="22"/>
      <color theme="1"/>
      <name val="HGｺﾞｼｯｸM"/>
      <family val="3"/>
      <charset val="128"/>
    </font>
    <font>
      <sz val="22"/>
      <name val="HGｺﾞｼｯｸM"/>
      <family val="3"/>
      <charset val="128"/>
    </font>
    <font>
      <sz val="22"/>
      <color theme="1"/>
      <name val="游ゴシック"/>
      <family val="2"/>
      <charset val="128"/>
      <scheme val="minor"/>
    </font>
    <font>
      <sz val="12"/>
      <color theme="1"/>
      <name val="ＭＳ Ｐ明朝"/>
      <family val="1"/>
      <charset val="128"/>
    </font>
    <font>
      <sz val="12"/>
      <name val="ＭＳ Ｐ明朝"/>
      <family val="1"/>
      <charset val="128"/>
    </font>
    <font>
      <b/>
      <u/>
      <sz val="12"/>
      <name val="ＭＳ Ｐ明朝"/>
      <family val="1"/>
      <charset val="128"/>
    </font>
    <font>
      <sz val="12"/>
      <color theme="1"/>
      <name val="游ゴシック"/>
      <family val="3"/>
      <charset val="128"/>
      <scheme val="minor"/>
    </font>
    <font>
      <sz val="12"/>
      <name val="游ゴシック"/>
      <family val="3"/>
      <charset val="128"/>
      <scheme val="minor"/>
    </font>
    <font>
      <sz val="10"/>
      <color theme="1"/>
      <name val="游ゴシック"/>
      <family val="3"/>
      <charset val="128"/>
      <scheme val="minor"/>
    </font>
    <font>
      <b/>
      <sz val="12"/>
      <name val="ＭＳ Ｐ明朝"/>
      <family val="1"/>
      <charset val="128"/>
    </font>
    <font>
      <b/>
      <vertAlign val="superscript"/>
      <sz val="9"/>
      <name val="ＭＳ Ｐ明朝"/>
      <family val="1"/>
      <charset val="128"/>
    </font>
    <font>
      <b/>
      <sz val="9"/>
      <name val="ＭＳ Ｐ明朝"/>
      <family val="1"/>
      <charset val="128"/>
    </font>
    <font>
      <sz val="11"/>
      <name val="ＭＳ Ｐ明朝"/>
      <family val="1"/>
      <charset val="128"/>
    </font>
    <font>
      <u/>
      <sz val="11"/>
      <name val="ＭＳ Ｐ明朝"/>
      <family val="1"/>
      <charset val="128"/>
    </font>
    <font>
      <sz val="12"/>
      <color rgb="FFFF0000"/>
      <name val="ＭＳ Ｐ明朝"/>
      <family val="1"/>
      <charset val="128"/>
    </font>
    <font>
      <sz val="10"/>
      <color theme="1"/>
      <name val="ＭＳ Ｐ明朝"/>
      <family val="1"/>
      <charset val="128"/>
    </font>
    <font>
      <sz val="11"/>
      <color theme="1"/>
      <name val="ＭＳ Ｐ明朝"/>
      <family val="1"/>
      <charset val="128"/>
    </font>
    <font>
      <b/>
      <sz val="12"/>
      <color theme="1"/>
      <name val="ＭＳ Ｐ明朝"/>
      <family val="1"/>
      <charset val="128"/>
    </font>
    <font>
      <b/>
      <vertAlign val="superscript"/>
      <sz val="12"/>
      <color theme="1"/>
      <name val="ＭＳ Ｐ明朝"/>
      <family val="1"/>
      <charset val="128"/>
    </font>
    <font>
      <b/>
      <vertAlign val="superscript"/>
      <sz val="9"/>
      <color theme="1"/>
      <name val="ＭＳ Ｐ明朝"/>
      <family val="1"/>
      <charset val="128"/>
    </font>
    <font>
      <b/>
      <sz val="10"/>
      <color theme="1"/>
      <name val="ＭＳ Ｐ明朝"/>
      <family val="1"/>
      <charset val="128"/>
    </font>
    <font>
      <sz val="16"/>
      <color theme="1"/>
      <name val="ＭＳ ゴシック"/>
      <family val="3"/>
      <charset val="128"/>
    </font>
    <font>
      <sz val="10.5"/>
      <color theme="1"/>
      <name val="ＭＳ 明朝"/>
      <family val="1"/>
      <charset val="128"/>
    </font>
    <font>
      <u/>
      <sz val="10.5"/>
      <color theme="1"/>
      <name val="ＭＳ 明朝"/>
      <family val="1"/>
      <charset val="128"/>
    </font>
    <font>
      <sz val="9"/>
      <color theme="1"/>
      <name val="ＭＳ 明朝"/>
      <family val="1"/>
      <charset val="128"/>
    </font>
    <font>
      <sz val="16"/>
      <color theme="1"/>
      <name val="ＭＳ 明朝"/>
      <family val="1"/>
      <charset val="128"/>
    </font>
    <font>
      <sz val="7"/>
      <color theme="1"/>
      <name val="ＭＳ 明朝"/>
      <family val="1"/>
      <charset val="128"/>
    </font>
    <font>
      <u/>
      <sz val="11"/>
      <color theme="10"/>
      <name val="游ゴシック"/>
      <family val="2"/>
      <charset val="128"/>
      <scheme val="minor"/>
    </font>
    <font>
      <sz val="9"/>
      <color rgb="FF000000"/>
      <name val="ＭＳ 明朝"/>
      <family val="1"/>
      <charset val="128"/>
    </font>
    <font>
      <sz val="11"/>
      <color theme="1"/>
      <name val="HGS創英角ｺﾞｼｯｸUB"/>
      <family val="3"/>
      <charset val="128"/>
    </font>
    <font>
      <sz val="14"/>
      <color theme="1"/>
      <name val="游ゴシック"/>
      <family val="2"/>
      <charset val="128"/>
      <scheme val="minor"/>
    </font>
    <font>
      <sz val="14"/>
      <color theme="1"/>
      <name val="HGS創英角ｺﾞｼｯｸUB"/>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dashed">
        <color auto="1"/>
      </top>
      <bottom/>
      <diagonal/>
    </border>
    <border>
      <left/>
      <right/>
      <top style="medium">
        <color indexed="64"/>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113">
    <xf numFmtId="0" fontId="0" fillId="0" borderId="0" xfId="0">
      <alignment vertical="center"/>
    </xf>
    <xf numFmtId="0" fontId="0" fillId="0" borderId="0" xfId="0"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9" fillId="0" borderId="0" xfId="0" applyFont="1">
      <alignment vertical="center"/>
    </xf>
    <xf numFmtId="0" fontId="21"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10" fillId="0" borderId="14" xfId="0" applyFont="1" applyBorder="1">
      <alignment vertical="center"/>
    </xf>
    <xf numFmtId="0" fontId="27" fillId="0" borderId="0" xfId="0" applyFont="1" applyAlignment="1">
      <alignment horizontal="right" vertical="center"/>
    </xf>
    <xf numFmtId="0" fontId="22" fillId="0" borderId="0" xfId="0" applyFont="1">
      <alignment vertical="center"/>
    </xf>
    <xf numFmtId="0" fontId="29" fillId="0" borderId="0" xfId="0" applyFont="1" applyAlignment="1">
      <alignment horizontal="left" vertical="center" indent="15"/>
    </xf>
    <xf numFmtId="0" fontId="29" fillId="0" borderId="0" xfId="0" applyFont="1" applyAlignment="1">
      <alignment horizontal="left" vertical="center"/>
    </xf>
    <xf numFmtId="0" fontId="29" fillId="0" borderId="0" xfId="0" applyFont="1" applyAlignment="1">
      <alignment horizontal="left" vertical="center" indent="1"/>
    </xf>
    <xf numFmtId="0" fontId="29" fillId="0" borderId="0" xfId="0" applyFont="1" applyAlignment="1">
      <alignment horizontal="left" vertical="center" wrapText="1"/>
    </xf>
    <xf numFmtId="0" fontId="31" fillId="0" borderId="0" xfId="0" applyFont="1">
      <alignment vertical="center"/>
    </xf>
    <xf numFmtId="0" fontId="31" fillId="0" borderId="0" xfId="0" applyFont="1" applyAlignment="1">
      <alignment horizontal="left" vertical="center"/>
    </xf>
    <xf numFmtId="0" fontId="30" fillId="0" borderId="1" xfId="0" applyFont="1" applyBorder="1" applyAlignment="1">
      <alignment horizontal="left" vertical="center"/>
    </xf>
    <xf numFmtId="0" fontId="11"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lignment vertical="center"/>
    </xf>
    <xf numFmtId="0" fontId="28" fillId="0" borderId="0" xfId="0" applyFont="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lignment vertical="center" shrinkToFit="1"/>
    </xf>
    <xf numFmtId="0" fontId="31" fillId="0" borderId="3" xfId="0" applyFont="1" applyBorder="1" applyAlignment="1">
      <alignment vertical="center" shrinkToFit="1"/>
    </xf>
    <xf numFmtId="0" fontId="31" fillId="0" borderId="11" xfId="0" applyFont="1" applyBorder="1" applyAlignment="1">
      <alignment vertical="center" shrinkToFit="1"/>
    </xf>
    <xf numFmtId="0" fontId="35" fillId="0" borderId="13" xfId="0" applyFont="1" applyBorder="1" applyAlignment="1">
      <alignment horizontal="center" vertical="center"/>
    </xf>
    <xf numFmtId="0" fontId="35" fillId="0" borderId="0" xfId="0" applyFont="1" applyAlignment="1">
      <alignment horizontal="left" vertical="center"/>
    </xf>
    <xf numFmtId="0" fontId="35" fillId="0" borderId="13"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shrinkToFit="1"/>
    </xf>
    <xf numFmtId="0" fontId="31"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wrapText="1" shrinkToFit="1"/>
    </xf>
    <xf numFmtId="0" fontId="35" fillId="0" borderId="1" xfId="0" applyFont="1" applyBorder="1" applyAlignment="1">
      <alignment horizontal="left" vertical="center" wrapText="1" shrinkToFit="1"/>
    </xf>
    <xf numFmtId="0" fontId="10" fillId="0" borderId="13" xfId="0" applyFont="1" applyBorder="1" applyAlignment="1">
      <alignment horizontal="left" vertical="center"/>
    </xf>
    <xf numFmtId="0" fontId="8"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9" fillId="0" borderId="1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3" fillId="0" borderId="13"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176" fontId="10" fillId="0" borderId="0" xfId="0" applyNumberFormat="1" applyFont="1" applyAlignment="1">
      <alignment horizontal="righ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31" fillId="0" borderId="0" xfId="0" applyFont="1" applyAlignment="1">
      <alignment horizontal="left" vertical="center" wrapText="1"/>
    </xf>
    <xf numFmtId="0" fontId="31" fillId="0" borderId="0" xfId="0" applyFont="1">
      <alignment vertical="center"/>
    </xf>
    <xf numFmtId="0" fontId="32" fillId="0" borderId="0" xfId="0" applyFont="1" applyAlignment="1">
      <alignment horizontal="center" vertical="center"/>
    </xf>
    <xf numFmtId="176" fontId="5" fillId="0" borderId="0" xfId="0" applyNumberFormat="1" applyFont="1" applyAlignment="1">
      <alignment horizontal="right" vertical="center"/>
    </xf>
    <xf numFmtId="0" fontId="29" fillId="0" borderId="1" xfId="0" applyFont="1" applyBorder="1" applyAlignment="1">
      <alignment horizontal="center" vertical="center"/>
    </xf>
    <xf numFmtId="0" fontId="29" fillId="0" borderId="15" xfId="0" applyFont="1" applyBorder="1" applyAlignment="1">
      <alignment horizontal="left" vertical="center" wrapText="1"/>
    </xf>
    <xf numFmtId="0" fontId="0" fillId="2" borderId="0" xfId="0" applyFill="1">
      <alignment vertical="center"/>
    </xf>
    <xf numFmtId="0" fontId="0" fillId="0" borderId="13" xfId="0" applyBorder="1">
      <alignment vertical="center"/>
    </xf>
    <xf numFmtId="0" fontId="0" fillId="2" borderId="13" xfId="0" applyFill="1" applyBorder="1">
      <alignment vertical="center"/>
    </xf>
    <xf numFmtId="176" fontId="0" fillId="2" borderId="13" xfId="0" applyNumberFormat="1" applyFill="1" applyBorder="1">
      <alignment vertical="center"/>
    </xf>
    <xf numFmtId="0" fontId="0" fillId="2" borderId="13" xfId="0" applyFill="1" applyBorder="1" applyAlignment="1">
      <alignment horizontal="center" vertical="center"/>
    </xf>
    <xf numFmtId="0" fontId="0" fillId="0" borderId="16" xfId="0" applyBorder="1">
      <alignment vertical="center"/>
    </xf>
    <xf numFmtId="0" fontId="34" fillId="2" borderId="16" xfId="1" applyFill="1" applyBorder="1">
      <alignment vertical="center"/>
    </xf>
    <xf numFmtId="0" fontId="0" fillId="2" borderId="13" xfId="0" applyFill="1" applyBorder="1" applyAlignment="1">
      <alignment vertical="center" wrapText="1"/>
    </xf>
    <xf numFmtId="0" fontId="0" fillId="0" borderId="13" xfId="0" applyFill="1" applyBorder="1">
      <alignment vertical="center"/>
    </xf>
    <xf numFmtId="0" fontId="0" fillId="0" borderId="0" xfId="0" applyFill="1" applyBorder="1">
      <alignment vertical="center"/>
    </xf>
    <xf numFmtId="0" fontId="0" fillId="0" borderId="0" xfId="0" applyFill="1">
      <alignment vertical="center"/>
    </xf>
    <xf numFmtId="0" fontId="0" fillId="0" borderId="13" xfId="0" applyBorder="1" applyAlignment="1">
      <alignment horizontal="center" vertical="center"/>
    </xf>
    <xf numFmtId="0" fontId="0" fillId="0" borderId="4" xfId="0" applyFill="1" applyBorder="1">
      <alignment vertical="center"/>
    </xf>
    <xf numFmtId="0" fontId="0" fillId="0" borderId="2" xfId="0" applyBorder="1">
      <alignment vertical="center"/>
    </xf>
    <xf numFmtId="0" fontId="0" fillId="0" borderId="4" xfId="0" applyBorder="1">
      <alignment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1" fillId="0" borderId="1" xfId="0" applyFont="1" applyBorder="1">
      <alignment vertical="center"/>
    </xf>
    <xf numFmtId="0" fontId="0" fillId="3" borderId="0" xfId="0" applyFill="1">
      <alignment vertical="center"/>
    </xf>
    <xf numFmtId="0" fontId="0" fillId="3" borderId="0" xfId="0" applyFill="1" applyBorder="1">
      <alignment vertical="center"/>
    </xf>
    <xf numFmtId="0" fontId="36" fillId="0" borderId="0" xfId="0" applyFont="1">
      <alignment vertical="center"/>
    </xf>
    <xf numFmtId="0" fontId="37" fillId="0" borderId="17" xfId="0" applyFont="1" applyBorder="1" applyAlignment="1">
      <alignment horizontal="left" vertical="center" wrapText="1"/>
    </xf>
    <xf numFmtId="0" fontId="37" fillId="0" borderId="15" xfId="0" applyFont="1" applyBorder="1" applyAlignment="1">
      <alignment horizontal="left" vertical="center" wrapText="1"/>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37" fillId="0" borderId="0" xfId="0" applyFont="1" applyBorder="1" applyAlignment="1">
      <alignment horizontal="left" vertical="center" wrapText="1"/>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37" fillId="0" borderId="1" xfId="0" applyFont="1" applyBorder="1" applyAlignment="1">
      <alignment horizontal="left" vertical="center" wrapText="1"/>
    </xf>
    <xf numFmtId="0" fontId="37" fillId="0" borderId="2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29D1-600E-4C70-8116-7A77C78C8FC0}">
  <sheetPr>
    <pageSetUpPr fitToPage="1"/>
  </sheetPr>
  <dimension ref="A1:G45"/>
  <sheetViews>
    <sheetView tabSelected="1" workbookViewId="0">
      <selection activeCell="B8" sqref="B8"/>
    </sheetView>
  </sheetViews>
  <sheetFormatPr defaultRowHeight="18.75" x14ac:dyDescent="0.4"/>
  <cols>
    <col min="1" max="1" width="16.75" customWidth="1"/>
    <col min="2" max="2" width="15.875" customWidth="1"/>
    <col min="3" max="3" width="25.625" bestFit="1" customWidth="1"/>
    <col min="4" max="4" width="13.375" customWidth="1"/>
  </cols>
  <sheetData>
    <row r="1" spans="1:7" x14ac:dyDescent="0.4">
      <c r="A1" t="s">
        <v>123</v>
      </c>
      <c r="D1" s="83"/>
      <c r="E1" s="103" t="s">
        <v>160</v>
      </c>
    </row>
    <row r="2" spans="1:7" ht="19.5" thickBot="1" x14ac:dyDescent="0.45">
      <c r="E2" s="103" t="s">
        <v>163</v>
      </c>
    </row>
    <row r="3" spans="1:7" x14ac:dyDescent="0.4">
      <c r="A3" s="84" t="s">
        <v>68</v>
      </c>
      <c r="B3" s="86" t="s">
        <v>107</v>
      </c>
      <c r="D3" s="104" t="s">
        <v>164</v>
      </c>
      <c r="E3" s="105"/>
      <c r="F3" s="105"/>
      <c r="G3" s="106"/>
    </row>
    <row r="4" spans="1:7" x14ac:dyDescent="0.4">
      <c r="A4" s="84" t="s">
        <v>26</v>
      </c>
      <c r="B4" s="87" t="s">
        <v>107</v>
      </c>
      <c r="C4" t="s">
        <v>27</v>
      </c>
      <c r="D4" s="107"/>
      <c r="E4" s="108"/>
      <c r="F4" s="108"/>
      <c r="G4" s="109"/>
    </row>
    <row r="5" spans="1:7" x14ac:dyDescent="0.4">
      <c r="A5" s="84" t="s">
        <v>64</v>
      </c>
      <c r="B5" s="87" t="s">
        <v>107</v>
      </c>
      <c r="C5" t="s">
        <v>65</v>
      </c>
      <c r="D5" s="107"/>
      <c r="E5" s="108"/>
      <c r="F5" s="108"/>
      <c r="G5" s="109"/>
    </row>
    <row r="6" spans="1:7" x14ac:dyDescent="0.4">
      <c r="A6" s="84" t="s">
        <v>66</v>
      </c>
      <c r="B6" s="87" t="s">
        <v>107</v>
      </c>
      <c r="C6" t="s">
        <v>122</v>
      </c>
      <c r="D6" s="107"/>
      <c r="E6" s="108"/>
      <c r="F6" s="108"/>
      <c r="G6" s="109"/>
    </row>
    <row r="7" spans="1:7" x14ac:dyDescent="0.4">
      <c r="A7" s="84" t="s">
        <v>28</v>
      </c>
      <c r="B7" s="85" t="s">
        <v>165</v>
      </c>
      <c r="D7" s="107"/>
      <c r="E7" s="108"/>
      <c r="F7" s="108"/>
      <c r="G7" s="109"/>
    </row>
    <row r="8" spans="1:7" ht="19.5" thickBot="1" x14ac:dyDescent="0.45">
      <c r="A8" s="84" t="s">
        <v>29</v>
      </c>
      <c r="B8" s="85" t="s">
        <v>107</v>
      </c>
      <c r="D8" s="110"/>
      <c r="E8" s="111"/>
      <c r="F8" s="111"/>
      <c r="G8" s="112"/>
    </row>
    <row r="9" spans="1:7" x14ac:dyDescent="0.4">
      <c r="A9" s="88" t="s">
        <v>30</v>
      </c>
      <c r="B9" s="89"/>
    </row>
    <row r="10" spans="1:7" ht="37.5" customHeight="1" x14ac:dyDescent="0.4">
      <c r="A10" s="84" t="s">
        <v>45</v>
      </c>
      <c r="B10" s="90" t="s">
        <v>107</v>
      </c>
      <c r="C10" s="90"/>
      <c r="D10" s="90"/>
      <c r="E10" s="90"/>
      <c r="F10" s="90"/>
      <c r="G10" s="90"/>
    </row>
    <row r="12" spans="1:7" x14ac:dyDescent="0.4">
      <c r="A12" s="84"/>
      <c r="B12" s="94" t="s">
        <v>22</v>
      </c>
      <c r="C12" s="94" t="s">
        <v>36</v>
      </c>
      <c r="D12" s="94" t="s">
        <v>37</v>
      </c>
      <c r="F12" t="s">
        <v>38</v>
      </c>
    </row>
    <row r="13" spans="1:7" x14ac:dyDescent="0.4">
      <c r="A13" s="84" t="s">
        <v>67</v>
      </c>
      <c r="B13" s="91" t="str">
        <f>B7</f>
        <v>　</v>
      </c>
      <c r="C13" s="85" t="s">
        <v>107</v>
      </c>
      <c r="D13" s="85" t="s">
        <v>107</v>
      </c>
      <c r="F13" s="1" t="s">
        <v>39</v>
      </c>
    </row>
    <row r="14" spans="1:7" x14ac:dyDescent="0.4">
      <c r="A14" s="84" t="s">
        <v>31</v>
      </c>
      <c r="B14" s="85" t="s">
        <v>107</v>
      </c>
      <c r="C14" s="85" t="s">
        <v>107</v>
      </c>
      <c r="D14" s="85" t="s">
        <v>107</v>
      </c>
      <c r="F14" s="1" t="s">
        <v>40</v>
      </c>
    </row>
    <row r="15" spans="1:7" x14ac:dyDescent="0.4">
      <c r="A15" s="84" t="s">
        <v>32</v>
      </c>
      <c r="B15" s="85" t="s">
        <v>107</v>
      </c>
      <c r="C15" s="85" t="s">
        <v>107</v>
      </c>
      <c r="D15" s="85" t="s">
        <v>107</v>
      </c>
      <c r="F15" s="1" t="s">
        <v>41</v>
      </c>
    </row>
    <row r="16" spans="1:7" x14ac:dyDescent="0.4">
      <c r="A16" s="84" t="s">
        <v>33</v>
      </c>
      <c r="B16" s="85" t="s">
        <v>107</v>
      </c>
      <c r="C16" s="85" t="s">
        <v>107</v>
      </c>
      <c r="D16" s="85" t="s">
        <v>107</v>
      </c>
      <c r="F16" s="1" t="s">
        <v>42</v>
      </c>
    </row>
    <row r="17" spans="1:6" x14ac:dyDescent="0.4">
      <c r="A17" s="84" t="s">
        <v>34</v>
      </c>
      <c r="B17" s="85" t="s">
        <v>107</v>
      </c>
      <c r="C17" s="85" t="s">
        <v>107</v>
      </c>
      <c r="D17" s="85" t="s">
        <v>107</v>
      </c>
      <c r="F17" s="1" t="s">
        <v>43</v>
      </c>
    </row>
    <row r="18" spans="1:6" x14ac:dyDescent="0.4">
      <c r="A18" s="84" t="s">
        <v>35</v>
      </c>
      <c r="B18" s="85" t="s">
        <v>107</v>
      </c>
      <c r="C18" s="85" t="s">
        <v>107</v>
      </c>
      <c r="D18" s="85" t="s">
        <v>107</v>
      </c>
      <c r="F18" s="1" t="s">
        <v>44</v>
      </c>
    </row>
    <row r="20" spans="1:6" x14ac:dyDescent="0.4">
      <c r="A20" t="s">
        <v>156</v>
      </c>
      <c r="B20" s="83"/>
      <c r="C20" s="92" t="s">
        <v>157</v>
      </c>
    </row>
    <row r="22" spans="1:6" x14ac:dyDescent="0.4">
      <c r="A22" t="s">
        <v>126</v>
      </c>
      <c r="B22" s="83"/>
      <c r="C22" s="92" t="s">
        <v>158</v>
      </c>
    </row>
    <row r="23" spans="1:6" x14ac:dyDescent="0.4">
      <c r="B23" s="83"/>
      <c r="C23" s="92" t="s">
        <v>153</v>
      </c>
    </row>
    <row r="24" spans="1:6" x14ac:dyDescent="0.4">
      <c r="A24" s="93" t="s">
        <v>154</v>
      </c>
      <c r="B24" s="101" t="str">
        <f ca="1">IF(B22&lt;&gt;"",INDIRECT(ADDRESS(B22+23,2)),"")</f>
        <v/>
      </c>
      <c r="C24" s="102" t="str">
        <f ca="1">IF(B22&lt;&gt;"",INDIRECT(ADDRESS(B22+23,3)),"")</f>
        <v/>
      </c>
      <c r="D24" s="101" t="str">
        <f>IF(B23&lt;&gt;"","（"&amp;B23&amp;"）","")</f>
        <v/>
      </c>
      <c r="E24" t="s">
        <v>159</v>
      </c>
    </row>
    <row r="25" spans="1:6" x14ac:dyDescent="0.4">
      <c r="A25" s="94" t="s">
        <v>145</v>
      </c>
      <c r="B25" s="98" t="s">
        <v>64</v>
      </c>
      <c r="C25" s="99" t="s">
        <v>146</v>
      </c>
      <c r="D25" s="95"/>
    </row>
    <row r="26" spans="1:6" x14ac:dyDescent="0.4">
      <c r="A26" s="94">
        <v>1</v>
      </c>
      <c r="B26" s="94" t="s">
        <v>138</v>
      </c>
      <c r="C26" s="96" t="s">
        <v>127</v>
      </c>
      <c r="D26" s="97"/>
    </row>
    <row r="27" spans="1:6" x14ac:dyDescent="0.4">
      <c r="A27" s="94">
        <v>2</v>
      </c>
      <c r="B27" s="94" t="s">
        <v>138</v>
      </c>
      <c r="C27" s="96" t="s">
        <v>128</v>
      </c>
      <c r="D27" s="97"/>
    </row>
    <row r="28" spans="1:6" x14ac:dyDescent="0.4">
      <c r="A28" s="94">
        <v>3</v>
      </c>
      <c r="B28" s="94" t="s">
        <v>138</v>
      </c>
      <c r="C28" s="96" t="s">
        <v>129</v>
      </c>
      <c r="D28" s="97"/>
    </row>
    <row r="29" spans="1:6" x14ac:dyDescent="0.4">
      <c r="A29" s="94">
        <v>4</v>
      </c>
      <c r="B29" s="94" t="s">
        <v>138</v>
      </c>
      <c r="C29" s="96" t="s">
        <v>130</v>
      </c>
      <c r="D29" s="97"/>
    </row>
    <row r="30" spans="1:6" x14ac:dyDescent="0.4">
      <c r="A30" s="94">
        <v>5</v>
      </c>
      <c r="B30" s="94" t="s">
        <v>138</v>
      </c>
      <c r="C30" s="96" t="s">
        <v>131</v>
      </c>
      <c r="D30" s="97"/>
    </row>
    <row r="31" spans="1:6" x14ac:dyDescent="0.4">
      <c r="A31" s="94">
        <v>6</v>
      </c>
      <c r="B31" s="94" t="s">
        <v>138</v>
      </c>
      <c r="C31" s="96" t="s">
        <v>147</v>
      </c>
      <c r="D31" s="95" t="s">
        <v>149</v>
      </c>
    </row>
    <row r="32" spans="1:6" x14ac:dyDescent="0.4">
      <c r="A32" s="94">
        <v>7</v>
      </c>
      <c r="B32" s="94" t="s">
        <v>138</v>
      </c>
      <c r="C32" s="96" t="s">
        <v>132</v>
      </c>
      <c r="D32" s="97"/>
    </row>
    <row r="33" spans="1:4" x14ac:dyDescent="0.4">
      <c r="A33" s="94">
        <v>8</v>
      </c>
      <c r="B33" s="94" t="s">
        <v>138</v>
      </c>
      <c r="C33" s="96" t="s">
        <v>133</v>
      </c>
      <c r="D33" s="97"/>
    </row>
    <row r="34" spans="1:4" x14ac:dyDescent="0.4">
      <c r="A34" s="94">
        <v>9</v>
      </c>
      <c r="B34" s="94" t="s">
        <v>138</v>
      </c>
      <c r="C34" s="96" t="s">
        <v>134</v>
      </c>
      <c r="D34" s="97"/>
    </row>
    <row r="35" spans="1:4" x14ac:dyDescent="0.4">
      <c r="A35" s="94">
        <v>10</v>
      </c>
      <c r="B35" s="94" t="s">
        <v>138</v>
      </c>
      <c r="C35" s="96" t="s">
        <v>135</v>
      </c>
      <c r="D35" s="97"/>
    </row>
    <row r="36" spans="1:4" x14ac:dyDescent="0.4">
      <c r="A36" s="94">
        <v>11</v>
      </c>
      <c r="B36" s="94" t="s">
        <v>138</v>
      </c>
      <c r="C36" s="96" t="s">
        <v>136</v>
      </c>
      <c r="D36" s="97"/>
    </row>
    <row r="37" spans="1:4" x14ac:dyDescent="0.4">
      <c r="A37" s="94">
        <v>12</v>
      </c>
      <c r="B37" s="94" t="s">
        <v>138</v>
      </c>
      <c r="C37" s="96" t="s">
        <v>150</v>
      </c>
      <c r="D37" s="95" t="s">
        <v>148</v>
      </c>
    </row>
    <row r="38" spans="1:4" x14ac:dyDescent="0.4">
      <c r="A38" s="94">
        <v>13</v>
      </c>
      <c r="B38" s="94" t="s">
        <v>138</v>
      </c>
      <c r="C38" s="96" t="s">
        <v>137</v>
      </c>
      <c r="D38" s="97"/>
    </row>
    <row r="39" spans="1:4" x14ac:dyDescent="0.4">
      <c r="A39" s="94">
        <v>14</v>
      </c>
      <c r="B39" s="94" t="s">
        <v>138</v>
      </c>
      <c r="C39" s="96" t="s">
        <v>151</v>
      </c>
      <c r="D39" s="97" t="s">
        <v>149</v>
      </c>
    </row>
    <row r="40" spans="1:4" x14ac:dyDescent="0.4">
      <c r="A40" s="94">
        <v>15</v>
      </c>
      <c r="B40" s="94" t="s">
        <v>144</v>
      </c>
      <c r="C40" s="96" t="s">
        <v>139</v>
      </c>
      <c r="D40" s="97"/>
    </row>
    <row r="41" spans="1:4" x14ac:dyDescent="0.4">
      <c r="A41" s="94">
        <v>16</v>
      </c>
      <c r="B41" s="94" t="s">
        <v>144</v>
      </c>
      <c r="C41" s="96" t="s">
        <v>140</v>
      </c>
      <c r="D41" s="97"/>
    </row>
    <row r="42" spans="1:4" x14ac:dyDescent="0.4">
      <c r="A42" s="94">
        <v>17</v>
      </c>
      <c r="B42" s="94" t="s">
        <v>144</v>
      </c>
      <c r="C42" s="96" t="s">
        <v>141</v>
      </c>
      <c r="D42" s="97"/>
    </row>
    <row r="43" spans="1:4" x14ac:dyDescent="0.4">
      <c r="A43" s="94">
        <v>18</v>
      </c>
      <c r="B43" s="94" t="s">
        <v>144</v>
      </c>
      <c r="C43" s="96" t="s">
        <v>142</v>
      </c>
      <c r="D43" s="97"/>
    </row>
    <row r="44" spans="1:4" x14ac:dyDescent="0.4">
      <c r="A44" s="94">
        <v>19</v>
      </c>
      <c r="B44" s="94" t="s">
        <v>144</v>
      </c>
      <c r="C44" s="96" t="s">
        <v>143</v>
      </c>
      <c r="D44" s="97"/>
    </row>
    <row r="45" spans="1:4" x14ac:dyDescent="0.4">
      <c r="A45" s="94">
        <v>20</v>
      </c>
      <c r="B45" s="94" t="s">
        <v>144</v>
      </c>
      <c r="C45" s="96" t="s">
        <v>152</v>
      </c>
      <c r="D45" s="97" t="s">
        <v>149</v>
      </c>
    </row>
  </sheetData>
  <mergeCells count="2">
    <mergeCell ref="B10:G10"/>
    <mergeCell ref="D3:G8"/>
  </mergeCells>
  <phoneticPr fontId="1"/>
  <pageMargins left="0.7" right="0.7" top="0.75" bottom="0.75" header="0.3" footer="0.3"/>
  <pageSetup paperSize="9" scale="81"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34E4-AD02-456F-9940-94523847884B}">
  <dimension ref="A1:H54"/>
  <sheetViews>
    <sheetView workbookViewId="0">
      <selection activeCell="D6" sqref="D6"/>
    </sheetView>
  </sheetViews>
  <sheetFormatPr defaultRowHeight="18.75" x14ac:dyDescent="0.4"/>
  <cols>
    <col min="6" max="6" width="11" bestFit="1" customWidth="1"/>
    <col min="8" max="8" width="12.25" bestFit="1" customWidth="1"/>
  </cols>
  <sheetData>
    <row r="1" spans="1:8" x14ac:dyDescent="0.4">
      <c r="A1" s="2" t="s">
        <v>0</v>
      </c>
    </row>
    <row r="2" spans="1:8" ht="24.75" x14ac:dyDescent="0.4">
      <c r="A2" s="43" t="s">
        <v>1</v>
      </c>
      <c r="B2" s="43"/>
      <c r="C2" s="43"/>
      <c r="D2" s="43"/>
      <c r="E2" s="43"/>
      <c r="F2" s="43"/>
      <c r="G2" s="43"/>
      <c r="H2" s="43"/>
    </row>
    <row r="3" spans="1:8" ht="4.5" customHeight="1" x14ac:dyDescent="0.4">
      <c r="A3" s="2"/>
    </row>
    <row r="4" spans="1:8" ht="15.75" customHeight="1" x14ac:dyDescent="0.4">
      <c r="A4" s="2" t="s">
        <v>2</v>
      </c>
    </row>
    <row r="5" spans="1:8" ht="15.75" customHeight="1" x14ac:dyDescent="0.4">
      <c r="A5" s="2"/>
      <c r="F5" t="s">
        <v>20</v>
      </c>
      <c r="G5" s="45" t="str">
        <f>共通項目!B7</f>
        <v>　</v>
      </c>
      <c r="H5" s="45"/>
    </row>
    <row r="6" spans="1:8" ht="15.75" customHeight="1" x14ac:dyDescent="0.4">
      <c r="A6" s="3"/>
      <c r="F6" t="str">
        <f>"（連絡先　内線："&amp;共通項目!B8&amp;"）"</f>
        <v>（連絡先　内線： ）</v>
      </c>
    </row>
    <row r="7" spans="1:8" ht="15.75" customHeight="1" x14ac:dyDescent="0.4">
      <c r="A7" s="3"/>
      <c r="F7" s="37" t="str">
        <f>"e-mail: "&amp;共通項目!B9</f>
        <v xml:space="preserve">e-mail: </v>
      </c>
      <c r="G7" s="37"/>
      <c r="H7" s="37"/>
    </row>
    <row r="8" spans="1:8" ht="4.5" customHeight="1" x14ac:dyDescent="0.4">
      <c r="A8" s="3" t="s">
        <v>3</v>
      </c>
    </row>
    <row r="9" spans="1:8" ht="34.5" customHeight="1" x14ac:dyDescent="0.4">
      <c r="A9" s="44" t="str">
        <f>"　下記の通り、岡山理科大学紀要 第"&amp;共通項目!B4&amp;"号 に対して岡山理科大学紀要投稿要項に基づき論文を投稿いたしますから、受理して下さい。"</f>
        <v>　下記の通り、岡山理科大学紀要 第 号 に対して岡山理科大学紀要投稿要項に基づき論文を投稿いたしますから、受理して下さい。</v>
      </c>
      <c r="B9" s="44"/>
      <c r="C9" s="44"/>
      <c r="D9" s="44"/>
      <c r="E9" s="44"/>
      <c r="F9" s="44"/>
      <c r="G9" s="44"/>
      <c r="H9" s="44"/>
    </row>
    <row r="10" spans="1:8" ht="4.5" customHeight="1" x14ac:dyDescent="0.4">
      <c r="A10" s="35"/>
      <c r="B10" s="27"/>
      <c r="C10" s="27"/>
      <c r="D10" s="27"/>
      <c r="E10" s="27"/>
      <c r="F10" s="27"/>
      <c r="G10" s="27"/>
      <c r="H10" s="27"/>
    </row>
    <row r="11" spans="1:8" ht="15.75" customHeight="1" x14ac:dyDescent="0.4">
      <c r="A11" s="47" t="s">
        <v>4</v>
      </c>
      <c r="B11" s="47"/>
      <c r="C11" s="47"/>
      <c r="D11" s="47"/>
      <c r="E11" s="47"/>
      <c r="F11" s="47"/>
      <c r="G11" s="47"/>
      <c r="H11" s="47"/>
    </row>
    <row r="12" spans="1:8" ht="5.25" customHeight="1" x14ac:dyDescent="0.4">
      <c r="A12" s="35"/>
      <c r="B12" s="27"/>
      <c r="C12" s="27"/>
      <c r="D12" s="27"/>
      <c r="E12" s="27"/>
      <c r="F12" s="27"/>
      <c r="G12" s="27"/>
      <c r="H12" s="27"/>
    </row>
    <row r="13" spans="1:8" ht="15.75" customHeight="1" x14ac:dyDescent="0.4">
      <c r="A13" s="35" t="s">
        <v>5</v>
      </c>
      <c r="B13" s="27"/>
      <c r="C13" s="27"/>
      <c r="D13" s="27"/>
      <c r="E13" s="27"/>
      <c r="F13" s="27"/>
      <c r="G13" s="27"/>
      <c r="H13" s="27"/>
    </row>
    <row r="14" spans="1:8" x14ac:dyDescent="0.4">
      <c r="A14" s="48" t="str">
        <f>共通項目!B10</f>
        <v xml:space="preserve"> </v>
      </c>
      <c r="B14" s="48"/>
      <c r="C14" s="48"/>
      <c r="D14" s="48"/>
      <c r="E14" s="48"/>
      <c r="F14" s="48"/>
      <c r="G14" s="48"/>
      <c r="H14" s="48"/>
    </row>
    <row r="15" spans="1:8" ht="19.5" thickBot="1" x14ac:dyDescent="0.45">
      <c r="A15" s="49"/>
      <c r="B15" s="49"/>
      <c r="C15" s="49"/>
      <c r="D15" s="49"/>
      <c r="E15" s="49"/>
      <c r="F15" s="49"/>
      <c r="G15" s="49"/>
      <c r="H15" s="49"/>
    </row>
    <row r="16" spans="1:8" ht="6.75" customHeight="1" x14ac:dyDescent="0.4">
      <c r="A16" s="35" t="s">
        <v>6</v>
      </c>
      <c r="B16" s="27"/>
      <c r="C16" s="27"/>
      <c r="D16" s="27"/>
      <c r="E16" s="27"/>
      <c r="F16" s="27"/>
      <c r="G16" s="27"/>
      <c r="H16" s="27"/>
    </row>
    <row r="17" spans="1:8" ht="15.75" customHeight="1" x14ac:dyDescent="0.4">
      <c r="A17" s="35" t="s">
        <v>7</v>
      </c>
      <c r="B17" s="27"/>
      <c r="C17" s="27"/>
      <c r="D17" s="27"/>
      <c r="E17" s="27"/>
      <c r="F17" s="27"/>
      <c r="G17" s="27"/>
      <c r="H17" s="27"/>
    </row>
    <row r="18" spans="1:8" s="4" customFormat="1" ht="13.5" x14ac:dyDescent="0.4">
      <c r="A18" s="35"/>
      <c r="B18" s="46" t="s">
        <v>23</v>
      </c>
      <c r="C18" s="46"/>
      <c r="D18" s="46" t="s">
        <v>24</v>
      </c>
      <c r="E18" s="46"/>
      <c r="F18" s="46"/>
      <c r="G18" s="46" t="s">
        <v>25</v>
      </c>
      <c r="H18" s="46"/>
    </row>
    <row r="19" spans="1:8" x14ac:dyDescent="0.4">
      <c r="A19" s="35" t="s">
        <v>21</v>
      </c>
      <c r="B19" s="39" t="str">
        <f>共通項目!B13</f>
        <v>　</v>
      </c>
      <c r="C19" s="39"/>
      <c r="D19" s="39" t="str">
        <f>共通項目!C13</f>
        <v xml:space="preserve"> </v>
      </c>
      <c r="E19" s="39"/>
      <c r="F19" s="39"/>
      <c r="G19" s="39" t="str">
        <f>共通項目!D13</f>
        <v xml:space="preserve"> </v>
      </c>
      <c r="H19" s="39"/>
    </row>
    <row r="20" spans="1:8" x14ac:dyDescent="0.4">
      <c r="A20" s="35" t="s">
        <v>117</v>
      </c>
      <c r="B20" s="38" t="str">
        <f>共通項目!B14</f>
        <v xml:space="preserve"> </v>
      </c>
      <c r="C20" s="38"/>
      <c r="D20" s="38" t="str">
        <f>共通項目!C14</f>
        <v xml:space="preserve"> </v>
      </c>
      <c r="E20" s="38"/>
      <c r="F20" s="38"/>
      <c r="G20" s="38" t="str">
        <f>共通項目!D14</f>
        <v xml:space="preserve"> </v>
      </c>
      <c r="H20" s="38"/>
    </row>
    <row r="21" spans="1:8" x14ac:dyDescent="0.4">
      <c r="A21" s="35" t="s">
        <v>117</v>
      </c>
      <c r="B21" s="38" t="str">
        <f>共通項目!B15</f>
        <v xml:space="preserve"> </v>
      </c>
      <c r="C21" s="38"/>
      <c r="D21" s="38" t="str">
        <f>共通項目!C15</f>
        <v xml:space="preserve"> </v>
      </c>
      <c r="E21" s="38"/>
      <c r="F21" s="38"/>
      <c r="G21" s="38" t="str">
        <f>共通項目!D15</f>
        <v xml:space="preserve"> </v>
      </c>
      <c r="H21" s="38"/>
    </row>
    <row r="22" spans="1:8" x14ac:dyDescent="0.4">
      <c r="A22" s="35" t="s">
        <v>117</v>
      </c>
      <c r="B22" s="38" t="str">
        <f>共通項目!B16</f>
        <v xml:space="preserve"> </v>
      </c>
      <c r="C22" s="38"/>
      <c r="D22" s="38" t="str">
        <f>共通項目!C16</f>
        <v xml:space="preserve"> </v>
      </c>
      <c r="E22" s="38"/>
      <c r="F22" s="38"/>
      <c r="G22" s="38" t="str">
        <f>共通項目!D16</f>
        <v xml:space="preserve"> </v>
      </c>
      <c r="H22" s="38"/>
    </row>
    <row r="23" spans="1:8" x14ac:dyDescent="0.4">
      <c r="A23" s="35" t="s">
        <v>117</v>
      </c>
      <c r="B23" s="38" t="str">
        <f>共通項目!B17</f>
        <v xml:space="preserve"> </v>
      </c>
      <c r="C23" s="38"/>
      <c r="D23" s="38" t="str">
        <f>共通項目!C17</f>
        <v xml:space="preserve"> </v>
      </c>
      <c r="E23" s="38"/>
      <c r="F23" s="38"/>
      <c r="G23" s="38" t="str">
        <f>共通項目!D17</f>
        <v xml:space="preserve"> </v>
      </c>
      <c r="H23" s="38"/>
    </row>
    <row r="24" spans="1:8" x14ac:dyDescent="0.4">
      <c r="A24" s="35" t="s">
        <v>117</v>
      </c>
      <c r="B24" s="39" t="str">
        <f>共通項目!B18</f>
        <v xml:space="preserve"> </v>
      </c>
      <c r="C24" s="39"/>
      <c r="D24" s="39" t="str">
        <f>共通項目!C18</f>
        <v xml:space="preserve"> </v>
      </c>
      <c r="E24" s="39"/>
      <c r="F24" s="39"/>
      <c r="G24" s="39" t="str">
        <f>共通項目!D18</f>
        <v xml:space="preserve"> </v>
      </c>
      <c r="H24" s="39"/>
    </row>
    <row r="25" spans="1:8" ht="5.25" customHeight="1" x14ac:dyDescent="0.4">
      <c r="A25" s="35"/>
      <c r="B25" s="27"/>
      <c r="C25" s="27"/>
      <c r="D25" s="27"/>
      <c r="E25" s="27"/>
      <c r="F25" s="27"/>
      <c r="G25" s="27"/>
      <c r="H25" s="27"/>
    </row>
    <row r="26" spans="1:8" ht="15.75" customHeight="1" thickBot="1" x14ac:dyDescent="0.45">
      <c r="A26" s="35" t="s">
        <v>155</v>
      </c>
      <c r="B26" s="27"/>
      <c r="C26" s="100" t="str">
        <f ca="1">共通項目!B24</f>
        <v/>
      </c>
      <c r="D26" s="100" t="str">
        <f ca="1">共通項目!C24&amp;共通項目!D24</f>
        <v/>
      </c>
      <c r="E26" s="100"/>
      <c r="F26" s="100"/>
      <c r="G26" s="27"/>
      <c r="H26" s="27"/>
    </row>
    <row r="27" spans="1:8" ht="6" customHeight="1" x14ac:dyDescent="0.4">
      <c r="A27" s="35"/>
      <c r="B27" s="27"/>
      <c r="C27" s="27"/>
      <c r="D27" s="27"/>
      <c r="E27" s="27"/>
      <c r="F27" s="27"/>
      <c r="G27" s="27"/>
      <c r="H27" s="27"/>
    </row>
    <row r="28" spans="1:8" ht="15.75" customHeight="1" x14ac:dyDescent="0.4">
      <c r="A28" s="35" t="s">
        <v>8</v>
      </c>
      <c r="B28" s="27"/>
      <c r="C28" s="27"/>
      <c r="D28" s="27"/>
      <c r="E28" s="27"/>
      <c r="F28" s="27"/>
      <c r="G28" s="27"/>
      <c r="H28" s="27"/>
    </row>
    <row r="29" spans="1:8" ht="15.75" customHeight="1" x14ac:dyDescent="0.4">
      <c r="A29" s="35" t="s">
        <v>9</v>
      </c>
      <c r="B29" s="27"/>
      <c r="C29" s="27"/>
      <c r="D29" s="27"/>
      <c r="E29" s="27"/>
      <c r="F29" s="27"/>
      <c r="G29" s="27"/>
      <c r="H29" s="27"/>
    </row>
    <row r="30" spans="1:8" ht="15.75" customHeight="1" x14ac:dyDescent="0.4">
      <c r="A30" s="35" t="s">
        <v>124</v>
      </c>
      <c r="B30" s="27"/>
      <c r="C30" s="27"/>
      <c r="D30" s="27"/>
      <c r="E30" s="27"/>
      <c r="F30" s="27"/>
      <c r="G30" s="27"/>
      <c r="H30" s="27"/>
    </row>
    <row r="31" spans="1:8" ht="15.75" customHeight="1" x14ac:dyDescent="0.4">
      <c r="A31" s="35" t="s">
        <v>118</v>
      </c>
      <c r="B31" s="27"/>
      <c r="C31" s="27"/>
      <c r="D31" s="27"/>
      <c r="E31" s="27"/>
      <c r="F31" s="27"/>
      <c r="G31" s="27"/>
      <c r="H31" s="27"/>
    </row>
    <row r="32" spans="1:8" ht="15.75" customHeight="1" x14ac:dyDescent="0.4">
      <c r="A32" s="35" t="s">
        <v>119</v>
      </c>
      <c r="B32" s="27"/>
      <c r="C32" s="27"/>
      <c r="D32" s="27"/>
      <c r="E32" s="27"/>
      <c r="F32" s="27"/>
      <c r="G32" s="27"/>
      <c r="H32" s="27"/>
    </row>
    <row r="33" spans="1:8" ht="4.5" customHeight="1" x14ac:dyDescent="0.4">
      <c r="A33" s="35"/>
      <c r="B33" s="27"/>
      <c r="C33" s="27"/>
      <c r="D33" s="27"/>
      <c r="E33" s="27"/>
      <c r="F33" s="27"/>
      <c r="G33" s="27"/>
      <c r="H33" s="27"/>
    </row>
    <row r="34" spans="1:8" ht="15.75" customHeight="1" x14ac:dyDescent="0.4">
      <c r="A34" s="35" t="s">
        <v>10</v>
      </c>
      <c r="B34" s="27"/>
      <c r="C34" s="27"/>
      <c r="D34" s="27"/>
      <c r="E34" s="27"/>
      <c r="F34" s="27"/>
      <c r="G34" s="27"/>
      <c r="H34" s="27"/>
    </row>
    <row r="35" spans="1:8" ht="15.75" customHeight="1" x14ac:dyDescent="0.4">
      <c r="A35" s="35" t="s">
        <v>125</v>
      </c>
      <c r="B35" s="27"/>
      <c r="C35" s="27"/>
      <c r="D35" s="27"/>
      <c r="E35" s="27"/>
      <c r="F35" s="27"/>
      <c r="G35" s="27"/>
      <c r="H35" s="27"/>
    </row>
    <row r="36" spans="1:8" ht="3.75" customHeight="1" x14ac:dyDescent="0.4">
      <c r="A36" s="35"/>
      <c r="B36" s="27"/>
      <c r="C36" s="27"/>
      <c r="D36" s="27"/>
      <c r="E36" s="27"/>
      <c r="F36" s="27"/>
      <c r="G36" s="27"/>
      <c r="H36" s="27"/>
    </row>
    <row r="37" spans="1:8" ht="13.5" customHeight="1" x14ac:dyDescent="0.4">
      <c r="A37" s="35" t="s">
        <v>161</v>
      </c>
      <c r="B37" s="27"/>
      <c r="C37" s="27" t="str">
        <f>IF(共通項目!B20&lt;&gt;"",共通項目!B20,"")</f>
        <v/>
      </c>
      <c r="D37" s="27"/>
      <c r="E37" s="27" t="s">
        <v>162</v>
      </c>
      <c r="F37" s="27"/>
      <c r="G37" s="27"/>
      <c r="H37" s="27"/>
    </row>
    <row r="38" spans="1:8" s="5" customFormat="1" ht="13.5" customHeight="1" x14ac:dyDescent="0.4">
      <c r="A38" s="35" t="s">
        <v>11</v>
      </c>
      <c r="B38" s="27"/>
      <c r="C38" s="27"/>
      <c r="D38" s="27"/>
      <c r="E38" s="27"/>
      <c r="F38" s="27"/>
      <c r="G38" s="27"/>
      <c r="H38" s="27"/>
    </row>
    <row r="39" spans="1:8" s="5" customFormat="1" ht="13.5" customHeight="1" x14ac:dyDescent="0.4">
      <c r="A39" s="35" t="s">
        <v>12</v>
      </c>
      <c r="B39" s="27"/>
      <c r="C39" s="27"/>
      <c r="D39" s="27"/>
      <c r="E39" s="27"/>
      <c r="F39" s="27"/>
      <c r="G39" s="27"/>
      <c r="H39" s="27"/>
    </row>
    <row r="40" spans="1:8" s="5" customFormat="1" ht="13.5" customHeight="1" x14ac:dyDescent="0.4">
      <c r="A40" s="35" t="s">
        <v>13</v>
      </c>
      <c r="B40" s="27"/>
      <c r="C40" s="27"/>
      <c r="D40" s="27"/>
      <c r="E40" s="27"/>
      <c r="F40" s="27"/>
      <c r="G40" s="27"/>
      <c r="H40" s="27"/>
    </row>
    <row r="41" spans="1:8" s="5" customFormat="1" ht="13.5" customHeight="1" x14ac:dyDescent="0.4">
      <c r="A41" s="35" t="s">
        <v>14</v>
      </c>
      <c r="B41" s="27"/>
      <c r="C41" s="27"/>
      <c r="D41" s="27"/>
      <c r="E41" s="27"/>
      <c r="F41" s="27"/>
      <c r="G41" s="27"/>
      <c r="H41" s="27"/>
    </row>
    <row r="42" spans="1:8" s="5" customFormat="1" ht="37.5" customHeight="1" x14ac:dyDescent="0.4">
      <c r="A42" s="36" t="s">
        <v>108</v>
      </c>
      <c r="B42" s="36"/>
      <c r="C42" s="36"/>
      <c r="D42" s="36"/>
      <c r="E42" s="36"/>
      <c r="F42" s="36"/>
      <c r="G42" s="36"/>
      <c r="H42" s="36"/>
    </row>
    <row r="43" spans="1:8" s="5" customFormat="1" ht="13.5" customHeight="1" x14ac:dyDescent="0.4">
      <c r="A43" s="40" t="s">
        <v>109</v>
      </c>
      <c r="B43" s="40"/>
      <c r="C43" s="40"/>
      <c r="D43" s="40"/>
      <c r="E43" s="40" t="s">
        <v>110</v>
      </c>
      <c r="F43" s="40"/>
      <c r="G43" s="40"/>
      <c r="H43" s="40"/>
    </row>
    <row r="44" spans="1:8" s="5" customFormat="1" ht="13.5" customHeight="1" x14ac:dyDescent="0.4">
      <c r="A44" s="42" t="s">
        <v>111</v>
      </c>
      <c r="B44" s="42"/>
      <c r="C44" s="42"/>
      <c r="D44" s="42"/>
      <c r="E44" s="42" t="s">
        <v>114</v>
      </c>
      <c r="F44" s="42"/>
      <c r="G44" s="42"/>
      <c r="H44" s="42"/>
    </row>
    <row r="45" spans="1:8" s="5" customFormat="1" ht="13.5" customHeight="1" x14ac:dyDescent="0.4">
      <c r="A45" s="42" t="s">
        <v>112</v>
      </c>
      <c r="B45" s="42"/>
      <c r="C45" s="42"/>
      <c r="D45" s="42"/>
      <c r="E45" s="42" t="s">
        <v>115</v>
      </c>
      <c r="F45" s="42"/>
      <c r="G45" s="42"/>
      <c r="H45" s="42"/>
    </row>
    <row r="46" spans="1:8" s="5" customFormat="1" ht="13.5" customHeight="1" x14ac:dyDescent="0.4">
      <c r="A46" s="42" t="s">
        <v>113</v>
      </c>
      <c r="B46" s="42"/>
      <c r="C46" s="42"/>
      <c r="D46" s="42"/>
      <c r="E46" s="42" t="s">
        <v>116</v>
      </c>
      <c r="F46" s="42"/>
      <c r="G46" s="42"/>
      <c r="H46" s="42"/>
    </row>
    <row r="47" spans="1:8" s="5" customFormat="1" ht="5.25" customHeight="1" x14ac:dyDescent="0.4">
      <c r="A47" s="35"/>
      <c r="B47" s="27"/>
      <c r="C47" s="27"/>
      <c r="D47" s="27"/>
      <c r="E47" s="27"/>
      <c r="F47" s="27"/>
      <c r="G47" s="27"/>
      <c r="H47" s="27"/>
    </row>
    <row r="48" spans="1:8" s="5" customFormat="1" ht="15" customHeight="1" x14ac:dyDescent="0.4">
      <c r="A48" s="35" t="s">
        <v>15</v>
      </c>
      <c r="B48" s="27"/>
      <c r="C48" s="27"/>
      <c r="D48" s="27"/>
      <c r="E48" s="27"/>
      <c r="F48" s="27"/>
      <c r="G48" s="27"/>
      <c r="H48" s="27"/>
    </row>
    <row r="49" spans="1:8" s="5" customFormat="1" ht="13.5" customHeight="1" x14ac:dyDescent="0.4">
      <c r="A49" s="41" t="s">
        <v>16</v>
      </c>
      <c r="B49" s="41"/>
      <c r="C49" s="41"/>
      <c r="D49" s="41"/>
      <c r="E49" s="41"/>
      <c r="F49" s="41"/>
      <c r="G49" s="41"/>
      <c r="H49" s="41"/>
    </row>
    <row r="50" spans="1:8" s="5" customFormat="1" ht="24.75" customHeight="1" x14ac:dyDescent="0.4">
      <c r="A50" s="36" t="s">
        <v>17</v>
      </c>
      <c r="B50" s="36"/>
      <c r="C50" s="36"/>
      <c r="D50" s="36"/>
      <c r="E50" s="36"/>
      <c r="F50" s="36"/>
      <c r="G50" s="36"/>
      <c r="H50" s="36"/>
    </row>
    <row r="51" spans="1:8" s="5" customFormat="1" ht="24.75" customHeight="1" x14ac:dyDescent="0.4">
      <c r="A51" s="36" t="s">
        <v>120</v>
      </c>
      <c r="B51" s="36"/>
      <c r="C51" s="36"/>
      <c r="D51" s="36"/>
      <c r="E51" s="36"/>
      <c r="F51" s="36"/>
      <c r="G51" s="36"/>
      <c r="H51" s="36"/>
    </row>
    <row r="52" spans="1:8" s="5" customFormat="1" ht="13.5" customHeight="1" x14ac:dyDescent="0.4">
      <c r="A52" s="35" t="s">
        <v>18</v>
      </c>
      <c r="B52" s="27"/>
      <c r="C52" s="27"/>
      <c r="D52" s="27"/>
      <c r="E52" s="27"/>
      <c r="F52" s="27"/>
      <c r="G52" s="27"/>
      <c r="H52" s="27"/>
    </row>
    <row r="53" spans="1:8" s="5" customFormat="1" ht="13.5" customHeight="1" x14ac:dyDescent="0.4">
      <c r="A53" s="35" t="s">
        <v>19</v>
      </c>
      <c r="B53" s="27"/>
      <c r="C53" s="27"/>
      <c r="D53" s="27"/>
      <c r="E53" s="27"/>
      <c r="F53" s="27"/>
      <c r="G53" s="27"/>
      <c r="H53" s="27"/>
    </row>
    <row r="54" spans="1:8" s="5" customFormat="1" ht="13.5" customHeight="1" x14ac:dyDescent="0.4">
      <c r="A54" s="35" t="s">
        <v>121</v>
      </c>
      <c r="B54" s="27"/>
      <c r="C54" s="27"/>
      <c r="D54" s="27"/>
      <c r="E54" s="27"/>
      <c r="F54" s="27"/>
      <c r="G54" s="27"/>
      <c r="H54" s="27"/>
    </row>
  </sheetData>
  <mergeCells count="39">
    <mergeCell ref="A2:H2"/>
    <mergeCell ref="A9:H9"/>
    <mergeCell ref="G5:H5"/>
    <mergeCell ref="B19:C19"/>
    <mergeCell ref="D19:F19"/>
    <mergeCell ref="G19:H19"/>
    <mergeCell ref="B18:C18"/>
    <mergeCell ref="D18:F18"/>
    <mergeCell ref="G18:H18"/>
    <mergeCell ref="A11:H11"/>
    <mergeCell ref="A14:H15"/>
    <mergeCell ref="B20:C20"/>
    <mergeCell ref="D20:F20"/>
    <mergeCell ref="G20:H20"/>
    <mergeCell ref="A49:H49"/>
    <mergeCell ref="A50:H50"/>
    <mergeCell ref="E43:H43"/>
    <mergeCell ref="A44:D44"/>
    <mergeCell ref="E44:H44"/>
    <mergeCell ref="A45:D45"/>
    <mergeCell ref="E45:H45"/>
    <mergeCell ref="A46:D46"/>
    <mergeCell ref="E46:H46"/>
    <mergeCell ref="A51:H51"/>
    <mergeCell ref="F7:H7"/>
    <mergeCell ref="B23:C23"/>
    <mergeCell ref="D23:F23"/>
    <mergeCell ref="G23:H23"/>
    <mergeCell ref="B24:C24"/>
    <mergeCell ref="D24:F24"/>
    <mergeCell ref="G24:H24"/>
    <mergeCell ref="B21:C21"/>
    <mergeCell ref="D21:F21"/>
    <mergeCell ref="G21:H21"/>
    <mergeCell ref="B22:C22"/>
    <mergeCell ref="D22:F22"/>
    <mergeCell ref="G22:H22"/>
    <mergeCell ref="A42:H42"/>
    <mergeCell ref="A43:D43"/>
  </mergeCells>
  <phoneticPr fontId="1"/>
  <pageMargins left="0.70866141732283472" right="0.70866141732283472" top="0.27559055118110237"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94AF-1610-4B93-9125-6C34ABECDAEF}">
  <sheetPr>
    <pageSetUpPr fitToPage="1"/>
  </sheetPr>
  <dimension ref="B1:L53"/>
  <sheetViews>
    <sheetView showWhiteSpace="0" zoomScaleNormal="100" workbookViewId="0">
      <selection activeCell="F8" sqref="F8"/>
    </sheetView>
  </sheetViews>
  <sheetFormatPr defaultRowHeight="18.75" x14ac:dyDescent="0.4"/>
  <cols>
    <col min="1" max="1" width="1.625" customWidth="1"/>
    <col min="2" max="2" width="4.5" customWidth="1"/>
    <col min="3" max="3" width="6.875" customWidth="1"/>
    <col min="4" max="4" width="12" customWidth="1"/>
    <col min="5" max="5" width="1.125" customWidth="1"/>
    <col min="7" max="7" width="12.875" customWidth="1"/>
    <col min="8" max="8" width="8.125" customWidth="1"/>
    <col min="9" max="9" width="11.125" customWidth="1"/>
    <col min="10" max="10" width="11.25" customWidth="1"/>
    <col min="11" max="11" width="8.625" customWidth="1"/>
    <col min="12" max="12" width="6.5" customWidth="1"/>
  </cols>
  <sheetData>
    <row r="1" spans="2:12" ht="23.25" customHeight="1" x14ac:dyDescent="0.4">
      <c r="B1" t="s">
        <v>92</v>
      </c>
    </row>
    <row r="2" spans="2:12" ht="9.75" customHeight="1" x14ac:dyDescent="0.4"/>
    <row r="3" spans="2:12" s="6" customFormat="1" ht="25.5" x14ac:dyDescent="0.4">
      <c r="C3" s="51" t="s">
        <v>46</v>
      </c>
      <c r="D3" s="51"/>
      <c r="E3" s="51"/>
      <c r="F3" s="51"/>
      <c r="G3" s="51"/>
      <c r="H3" s="51"/>
      <c r="I3" s="51"/>
      <c r="J3" s="51"/>
      <c r="K3" s="51"/>
    </row>
    <row r="4" spans="2:12" s="7" customFormat="1" ht="17.25" customHeight="1" x14ac:dyDescent="0.4"/>
    <row r="5" spans="2:12" s="8" customFormat="1" ht="18.75" customHeight="1" x14ac:dyDescent="0.4">
      <c r="I5" s="72" t="str">
        <f>共通項目!B3</f>
        <v xml:space="preserve"> </v>
      </c>
      <c r="J5" s="72"/>
      <c r="K5" s="72"/>
    </row>
    <row r="6" spans="2:12" s="8" customFormat="1" ht="7.5" customHeight="1" x14ac:dyDescent="0.4"/>
    <row r="7" spans="2:12" s="8" customFormat="1" ht="14.25" x14ac:dyDescent="0.4">
      <c r="B7" s="9" t="s">
        <v>47</v>
      </c>
      <c r="C7" s="9"/>
      <c r="D7" s="9"/>
      <c r="E7" s="9"/>
      <c r="F7" s="9"/>
      <c r="G7" s="9"/>
      <c r="H7" s="9"/>
    </row>
    <row r="8" spans="2:12" s="8" customFormat="1" ht="14.25" x14ac:dyDescent="0.4">
      <c r="B8" s="10" t="s">
        <v>48</v>
      </c>
      <c r="C8" s="9"/>
      <c r="D8" s="9"/>
      <c r="E8" s="9"/>
      <c r="F8" s="9"/>
      <c r="G8" s="9"/>
      <c r="H8" s="9"/>
    </row>
    <row r="9" spans="2:12" s="8" customFormat="1" ht="14.25" x14ac:dyDescent="0.4">
      <c r="B9" s="9"/>
      <c r="C9" s="9"/>
      <c r="D9" s="9"/>
      <c r="E9" s="9"/>
      <c r="F9" s="9"/>
      <c r="G9" s="9"/>
      <c r="H9" s="9"/>
    </row>
    <row r="10" spans="2:12" s="8" customFormat="1" ht="21" customHeight="1" thickBot="1" x14ac:dyDescent="0.45">
      <c r="B10" s="9"/>
      <c r="C10" s="9"/>
      <c r="D10" s="9"/>
      <c r="E10" s="9"/>
      <c r="G10" s="9"/>
      <c r="H10" s="9"/>
      <c r="I10" s="30" t="s">
        <v>87</v>
      </c>
      <c r="J10" s="73" t="str">
        <f>共通項目!B7</f>
        <v>　</v>
      </c>
      <c r="K10" s="73"/>
      <c r="L10" s="11"/>
    </row>
    <row r="11" spans="2:12" s="8" customFormat="1" ht="14.25" x14ac:dyDescent="0.4">
      <c r="G11" s="9"/>
    </row>
    <row r="12" spans="2:12" s="12" customFormat="1" ht="10.5" customHeight="1" x14ac:dyDescent="0.4"/>
    <row r="13" spans="2:12" s="12" customFormat="1" ht="10.5" customHeight="1" x14ac:dyDescent="0.4"/>
    <row r="14" spans="2:12" s="12" customFormat="1" ht="19.5" customHeight="1" x14ac:dyDescent="0.4">
      <c r="C14" s="12" t="str">
        <f>"『岡山理科大学紀要  "&amp;共通項目!B5&amp;"  』"&amp;様式２!B3&amp;共通項目!B6&amp;"年　第　"&amp;共通項目!B4&amp;" 号掲載"</f>
        <v>『岡山理科大学紀要     』 年　第　  号掲載</v>
      </c>
    </row>
    <row r="15" spans="2:12" s="12" customFormat="1" ht="19.5" x14ac:dyDescent="0.4"/>
    <row r="16" spans="2:12" s="8" customFormat="1" ht="21.75" customHeight="1" x14ac:dyDescent="0.4">
      <c r="C16" s="52" t="s">
        <v>45</v>
      </c>
      <c r="D16" s="53"/>
      <c r="E16" s="53"/>
      <c r="F16" s="53"/>
      <c r="G16" s="53"/>
      <c r="H16" s="53"/>
      <c r="I16" s="53"/>
      <c r="J16" s="53"/>
      <c r="K16" s="54"/>
    </row>
    <row r="17" spans="2:11" s="8" customFormat="1" ht="16.5" customHeight="1" x14ac:dyDescent="0.4">
      <c r="C17" s="55" t="str">
        <f>共通項目!B10</f>
        <v xml:space="preserve"> </v>
      </c>
      <c r="D17" s="56"/>
      <c r="E17" s="56"/>
      <c r="F17" s="56"/>
      <c r="G17" s="56"/>
      <c r="H17" s="56"/>
      <c r="I17" s="56"/>
      <c r="J17" s="56"/>
      <c r="K17" s="57"/>
    </row>
    <row r="18" spans="2:11" s="8" customFormat="1" ht="16.5" customHeight="1" x14ac:dyDescent="0.4">
      <c r="C18" s="58"/>
      <c r="D18" s="59"/>
      <c r="E18" s="59"/>
      <c r="F18" s="59"/>
      <c r="G18" s="59"/>
      <c r="H18" s="59"/>
      <c r="I18" s="59"/>
      <c r="J18" s="59"/>
      <c r="K18" s="60"/>
    </row>
    <row r="19" spans="2:11" s="8" customFormat="1" ht="14.25" x14ac:dyDescent="0.4">
      <c r="C19" s="58"/>
      <c r="D19" s="59"/>
      <c r="E19" s="59"/>
      <c r="F19" s="59"/>
      <c r="G19" s="59"/>
      <c r="H19" s="59"/>
      <c r="I19" s="59"/>
      <c r="J19" s="59"/>
      <c r="K19" s="60"/>
    </row>
    <row r="20" spans="2:11" s="8" customFormat="1" ht="14.25" x14ac:dyDescent="0.4">
      <c r="C20" s="61"/>
      <c r="D20" s="62"/>
      <c r="E20" s="62"/>
      <c r="F20" s="62"/>
      <c r="G20" s="62"/>
      <c r="H20" s="62"/>
      <c r="I20" s="62"/>
      <c r="J20" s="62"/>
      <c r="K20" s="63"/>
    </row>
    <row r="21" spans="2:11" s="12" customFormat="1" ht="15.75" customHeight="1" x14ac:dyDescent="0.4">
      <c r="C21" s="13"/>
    </row>
    <row r="22" spans="2:11" s="12" customFormat="1" ht="19.5" x14ac:dyDescent="0.4"/>
    <row r="23" spans="2:11" s="8" customFormat="1" ht="16.5" customHeight="1" x14ac:dyDescent="0.4">
      <c r="B23" s="14" t="s">
        <v>49</v>
      </c>
    </row>
    <row r="24" spans="2:11" s="8" customFormat="1" ht="15" customHeight="1" x14ac:dyDescent="0.4"/>
    <row r="25" spans="2:11" s="8" customFormat="1" ht="14.25" x14ac:dyDescent="0.4">
      <c r="B25" s="15" t="s">
        <v>50</v>
      </c>
      <c r="C25" s="9"/>
      <c r="D25" s="9"/>
      <c r="E25" s="9"/>
      <c r="F25" s="9"/>
    </row>
    <row r="26" spans="2:11" s="8" customFormat="1" ht="14.25" x14ac:dyDescent="0.4">
      <c r="B26" s="15" t="s">
        <v>51</v>
      </c>
      <c r="C26" s="9"/>
      <c r="D26" s="9"/>
      <c r="E26" s="9"/>
      <c r="F26" s="9"/>
    </row>
    <row r="27" spans="2:11" s="16" customFormat="1" ht="14.1" customHeight="1" x14ac:dyDescent="0.4">
      <c r="B27" s="15" t="s">
        <v>52</v>
      </c>
      <c r="C27" s="9"/>
      <c r="D27" s="9"/>
      <c r="E27" s="9"/>
      <c r="F27" s="9"/>
    </row>
    <row r="28" spans="2:11" s="8" customFormat="1" ht="14.25" customHeight="1" x14ac:dyDescent="0.4">
      <c r="F28" s="17"/>
      <c r="G28" s="17"/>
      <c r="H28" s="17"/>
      <c r="I28" s="17"/>
      <c r="J28" s="17"/>
      <c r="K28" s="17"/>
    </row>
    <row r="29" spans="2:11" s="8" customFormat="1" ht="14.25" customHeight="1" x14ac:dyDescent="0.4">
      <c r="C29" s="64" t="s">
        <v>53</v>
      </c>
      <c r="D29" s="64"/>
      <c r="E29" s="64"/>
      <c r="F29" s="64"/>
      <c r="G29" s="64"/>
      <c r="H29" s="64"/>
      <c r="I29" s="64"/>
      <c r="J29" s="64"/>
      <c r="K29" s="64"/>
    </row>
    <row r="30" spans="2:11" s="8" customFormat="1" ht="14.25" customHeight="1" x14ac:dyDescent="0.4">
      <c r="C30" s="64" t="s">
        <v>22</v>
      </c>
      <c r="D30" s="64"/>
      <c r="E30" s="65" t="s">
        <v>36</v>
      </c>
      <c r="F30" s="66"/>
      <c r="G30" s="66"/>
      <c r="H30" s="66"/>
      <c r="I30" s="67"/>
      <c r="J30" s="64" t="s">
        <v>37</v>
      </c>
      <c r="K30" s="64"/>
    </row>
    <row r="31" spans="2:11" s="8" customFormat="1" ht="27.75" customHeight="1" x14ac:dyDescent="0.4">
      <c r="C31" s="68" t="str">
        <f>共通項目!B14</f>
        <v xml:space="preserve"> </v>
      </c>
      <c r="D31" s="68"/>
      <c r="E31" s="69" t="str">
        <f>共通項目!C13</f>
        <v xml:space="preserve"> </v>
      </c>
      <c r="F31" s="70"/>
      <c r="G31" s="70"/>
      <c r="H31" s="70"/>
      <c r="I31" s="71"/>
      <c r="J31" s="50" t="str">
        <f>共通項目!D13</f>
        <v xml:space="preserve"> </v>
      </c>
      <c r="K31" s="50"/>
    </row>
    <row r="32" spans="2:11" s="8" customFormat="1" ht="27.75" customHeight="1" x14ac:dyDescent="0.4">
      <c r="C32" s="68" t="str">
        <f>共通項目!B15</f>
        <v xml:space="preserve"> </v>
      </c>
      <c r="D32" s="68"/>
      <c r="E32" s="69" t="str">
        <f>共通項目!C14</f>
        <v xml:space="preserve"> </v>
      </c>
      <c r="F32" s="70"/>
      <c r="G32" s="70"/>
      <c r="H32" s="70"/>
      <c r="I32" s="71"/>
      <c r="J32" s="50" t="str">
        <f>共通項目!D14</f>
        <v xml:space="preserve"> </v>
      </c>
      <c r="K32" s="50"/>
    </row>
    <row r="33" spans="2:11" s="8" customFormat="1" ht="27.75" customHeight="1" x14ac:dyDescent="0.4">
      <c r="C33" s="68" t="str">
        <f>共通項目!B16</f>
        <v xml:space="preserve"> </v>
      </c>
      <c r="D33" s="68"/>
      <c r="E33" s="69" t="str">
        <f>共通項目!C15</f>
        <v xml:space="preserve"> </v>
      </c>
      <c r="F33" s="70"/>
      <c r="G33" s="70"/>
      <c r="H33" s="70"/>
      <c r="I33" s="71"/>
      <c r="J33" s="50" t="str">
        <f>共通項目!D15</f>
        <v xml:space="preserve"> </v>
      </c>
      <c r="K33" s="50"/>
    </row>
    <row r="34" spans="2:11" s="8" customFormat="1" ht="27.75" customHeight="1" x14ac:dyDescent="0.4">
      <c r="C34" s="68" t="str">
        <f>共通項目!B17</f>
        <v xml:space="preserve"> </v>
      </c>
      <c r="D34" s="68"/>
      <c r="E34" s="69" t="str">
        <f>共通項目!C16</f>
        <v xml:space="preserve"> </v>
      </c>
      <c r="F34" s="70"/>
      <c r="G34" s="70"/>
      <c r="H34" s="70"/>
      <c r="I34" s="71"/>
      <c r="J34" s="50" t="str">
        <f>共通項目!D16</f>
        <v xml:space="preserve"> </v>
      </c>
      <c r="K34" s="50"/>
    </row>
    <row r="35" spans="2:11" s="8" customFormat="1" ht="27.75" customHeight="1" x14ac:dyDescent="0.4">
      <c r="C35" s="68" t="str">
        <f>共通項目!B18</f>
        <v xml:space="preserve"> </v>
      </c>
      <c r="D35" s="68"/>
      <c r="E35" s="69" t="str">
        <f>共通項目!C17</f>
        <v xml:space="preserve"> </v>
      </c>
      <c r="F35" s="70"/>
      <c r="G35" s="70"/>
      <c r="H35" s="70"/>
      <c r="I35" s="71"/>
      <c r="J35" s="50" t="str">
        <f>共通項目!D17</f>
        <v xml:space="preserve"> </v>
      </c>
      <c r="K35" s="50"/>
    </row>
    <row r="36" spans="2:11" s="8" customFormat="1" ht="14.25" x14ac:dyDescent="0.4">
      <c r="D36" s="18"/>
      <c r="E36" s="18"/>
      <c r="F36" s="18"/>
      <c r="G36" s="18"/>
      <c r="H36" s="18"/>
      <c r="I36" s="18"/>
      <c r="J36" s="18"/>
    </row>
    <row r="37" spans="2:11" s="8" customFormat="1" ht="16.5" x14ac:dyDescent="0.4">
      <c r="B37" s="19" t="s">
        <v>54</v>
      </c>
    </row>
    <row r="38" spans="2:11" s="8" customFormat="1" ht="14.25" x14ac:dyDescent="0.4"/>
    <row r="39" spans="2:11" s="8" customFormat="1" ht="14.25" x14ac:dyDescent="0.4">
      <c r="C39" s="15" t="s">
        <v>55</v>
      </c>
    </row>
    <row r="40" spans="2:11" s="8" customFormat="1" ht="16.5" customHeight="1" x14ac:dyDescent="0.4">
      <c r="C40" s="15" t="s">
        <v>56</v>
      </c>
    </row>
    <row r="41" spans="2:11" s="8" customFormat="1" ht="14.25" x14ac:dyDescent="0.4"/>
    <row r="42" spans="2:11" s="8" customFormat="1" ht="6.75" customHeight="1" x14ac:dyDescent="0.4"/>
    <row r="43" spans="2:11" s="8" customFormat="1" ht="17.25" customHeight="1" x14ac:dyDescent="0.4"/>
    <row r="44" spans="2:11" s="8" customFormat="1" ht="7.5" customHeight="1" x14ac:dyDescent="0.4"/>
    <row r="45" spans="2:11" s="8" customFormat="1" ht="7.5" customHeight="1" x14ac:dyDescent="0.4"/>
    <row r="46" spans="2:11" s="8" customFormat="1" ht="6.75" customHeight="1" x14ac:dyDescent="0.4">
      <c r="B46" s="20"/>
      <c r="C46" s="20"/>
      <c r="D46" s="20"/>
      <c r="E46" s="20"/>
      <c r="F46" s="20"/>
      <c r="G46" s="20"/>
      <c r="H46" s="20"/>
      <c r="I46" s="20"/>
      <c r="J46" s="20"/>
      <c r="K46" s="20"/>
    </row>
    <row r="47" spans="2:11" s="8" customFormat="1" ht="14.25" x14ac:dyDescent="0.4">
      <c r="B47" s="21" t="s">
        <v>57</v>
      </c>
      <c r="C47" s="22" t="s">
        <v>58</v>
      </c>
    </row>
    <row r="48" spans="2:11" s="8" customFormat="1" ht="14.25" x14ac:dyDescent="0.4">
      <c r="C48" s="22" t="s">
        <v>59</v>
      </c>
    </row>
    <row r="49" spans="2:3" s="8" customFormat="1" ht="13.5" customHeight="1" x14ac:dyDescent="0.4">
      <c r="C49" s="22" t="s">
        <v>60</v>
      </c>
    </row>
    <row r="50" spans="2:3" s="8" customFormat="1" ht="6" customHeight="1" x14ac:dyDescent="0.4">
      <c r="C50" s="18"/>
    </row>
    <row r="51" spans="2:3" s="8" customFormat="1" ht="14.25" x14ac:dyDescent="0.4">
      <c r="B51" s="21" t="s">
        <v>61</v>
      </c>
      <c r="C51" s="22" t="s">
        <v>62</v>
      </c>
    </row>
    <row r="52" spans="2:3" s="18" customFormat="1" ht="13.5" customHeight="1" x14ac:dyDescent="0.4">
      <c r="C52" s="22" t="s">
        <v>63</v>
      </c>
    </row>
    <row r="53" spans="2:3" s="18" customFormat="1" ht="13.5" x14ac:dyDescent="0.4"/>
  </sheetData>
  <mergeCells count="24">
    <mergeCell ref="C35:D35"/>
    <mergeCell ref="E35:I35"/>
    <mergeCell ref="J35:K35"/>
    <mergeCell ref="I5:K5"/>
    <mergeCell ref="J10:K10"/>
    <mergeCell ref="C33:D33"/>
    <mergeCell ref="E33:I33"/>
    <mergeCell ref="J33:K33"/>
    <mergeCell ref="C34:D34"/>
    <mergeCell ref="E34:I34"/>
    <mergeCell ref="J34:K34"/>
    <mergeCell ref="C31:D31"/>
    <mergeCell ref="E31:I31"/>
    <mergeCell ref="J31:K31"/>
    <mergeCell ref="C32:D32"/>
    <mergeCell ref="E32:I32"/>
    <mergeCell ref="J32:K32"/>
    <mergeCell ref="C3:K3"/>
    <mergeCell ref="C16:K16"/>
    <mergeCell ref="C17:K20"/>
    <mergeCell ref="C29:K29"/>
    <mergeCell ref="C30:D30"/>
    <mergeCell ref="E30:I30"/>
    <mergeCell ref="J30:K30"/>
  </mergeCells>
  <phoneticPr fontId="1"/>
  <pageMargins left="0.51181102362204722" right="0.51181102362204722" top="0.55118110236220474" bottom="0.55118110236220474"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F4C3-890E-4C8E-AF00-303418F7AAA1}">
  <sheetPr>
    <pageSetUpPr fitToPage="1"/>
  </sheetPr>
  <dimension ref="A1:I37"/>
  <sheetViews>
    <sheetView workbookViewId="0">
      <selection activeCell="D6" sqref="D6"/>
    </sheetView>
  </sheetViews>
  <sheetFormatPr defaultRowHeight="18.75" x14ac:dyDescent="0.4"/>
  <sheetData>
    <row r="1" spans="1:9" x14ac:dyDescent="0.4">
      <c r="A1" s="4" t="s">
        <v>91</v>
      </c>
      <c r="B1" s="4"/>
      <c r="C1" s="4"/>
      <c r="D1" s="4"/>
      <c r="E1" s="4"/>
      <c r="F1" s="4"/>
      <c r="G1" s="4"/>
      <c r="H1" s="4"/>
      <c r="I1" s="4"/>
    </row>
    <row r="2" spans="1:9" x14ac:dyDescent="0.4">
      <c r="A2" s="79" t="s">
        <v>69</v>
      </c>
      <c r="B2" s="79"/>
      <c r="C2" s="79"/>
      <c r="D2" s="79"/>
      <c r="E2" s="79"/>
      <c r="F2" s="79"/>
      <c r="G2" s="79"/>
      <c r="H2" s="79"/>
      <c r="I2" s="79"/>
    </row>
    <row r="3" spans="1:9" x14ac:dyDescent="0.4">
      <c r="A3" s="24"/>
      <c r="B3" s="32"/>
      <c r="C3" s="4"/>
      <c r="D3" s="4"/>
      <c r="E3" s="4"/>
      <c r="F3" s="4"/>
      <c r="G3" s="80" t="str">
        <f>共通項目!B3</f>
        <v xml:space="preserve"> </v>
      </c>
      <c r="H3" s="80"/>
      <c r="I3" s="80"/>
    </row>
    <row r="4" spans="1:9" x14ac:dyDescent="0.4">
      <c r="A4" s="24" t="s">
        <v>70</v>
      </c>
      <c r="B4" s="32"/>
      <c r="C4" s="4"/>
      <c r="D4" s="4"/>
      <c r="E4" s="4"/>
      <c r="F4" s="4"/>
      <c r="G4" s="4"/>
      <c r="H4" s="4"/>
      <c r="I4" s="4"/>
    </row>
    <row r="5" spans="1:9" x14ac:dyDescent="0.4">
      <c r="A5" s="24"/>
      <c r="B5" s="32"/>
      <c r="C5" s="4"/>
      <c r="D5" s="4"/>
      <c r="E5" s="4"/>
      <c r="F5" s="4"/>
      <c r="G5" s="4"/>
      <c r="H5" s="4"/>
      <c r="I5" s="4"/>
    </row>
    <row r="6" spans="1:9" ht="19.5" thickBot="1" x14ac:dyDescent="0.45">
      <c r="A6" s="24"/>
      <c r="B6" s="32"/>
      <c r="C6" s="4"/>
      <c r="D6" s="4"/>
      <c r="E6" s="4"/>
      <c r="F6" s="4"/>
      <c r="G6" s="31" t="s">
        <v>87</v>
      </c>
      <c r="H6" s="74" t="str">
        <f>共通項目!B7</f>
        <v>　</v>
      </c>
      <c r="I6" s="74"/>
    </row>
    <row r="7" spans="1:9" x14ac:dyDescent="0.4">
      <c r="A7" s="23"/>
      <c r="B7" s="32"/>
      <c r="C7" s="4"/>
      <c r="D7" s="4"/>
      <c r="E7" s="4"/>
      <c r="F7" s="4"/>
      <c r="G7" s="4"/>
      <c r="H7" s="4"/>
      <c r="I7" s="4"/>
    </row>
    <row r="8" spans="1:9" x14ac:dyDescent="0.4">
      <c r="A8" s="24" t="s">
        <v>71</v>
      </c>
      <c r="B8" s="32"/>
      <c r="C8" s="4"/>
      <c r="D8" s="4"/>
      <c r="E8" s="4"/>
      <c r="F8" s="4"/>
      <c r="G8" s="4"/>
      <c r="H8" s="4"/>
      <c r="I8" s="4"/>
    </row>
    <row r="9" spans="1:9" x14ac:dyDescent="0.4">
      <c r="A9" s="75" t="str">
        <f>共通項目!B10</f>
        <v xml:space="preserve"> </v>
      </c>
      <c r="B9" s="75"/>
      <c r="C9" s="75"/>
      <c r="D9" s="75"/>
      <c r="E9" s="75"/>
      <c r="F9" s="75"/>
      <c r="G9" s="75"/>
      <c r="H9" s="75"/>
      <c r="I9" s="75"/>
    </row>
    <row r="10" spans="1:9" ht="19.5" thickBot="1" x14ac:dyDescent="0.45">
      <c r="A10" s="76"/>
      <c r="B10" s="76"/>
      <c r="C10" s="76"/>
      <c r="D10" s="76"/>
      <c r="E10" s="76"/>
      <c r="F10" s="76"/>
      <c r="G10" s="76"/>
      <c r="H10" s="76"/>
      <c r="I10" s="76"/>
    </row>
    <row r="11" spans="1:9" x14ac:dyDescent="0.4">
      <c r="A11" s="24"/>
      <c r="B11" s="32"/>
      <c r="C11" s="4"/>
      <c r="D11" s="4"/>
      <c r="E11" s="4"/>
      <c r="F11" s="4"/>
      <c r="G11" s="4"/>
      <c r="H11" s="4"/>
      <c r="I11" s="4"/>
    </row>
    <row r="12" spans="1:9" x14ac:dyDescent="0.4">
      <c r="A12" s="32"/>
      <c r="B12" s="32"/>
      <c r="C12" s="4"/>
      <c r="D12" s="4"/>
      <c r="E12" s="4"/>
      <c r="F12" s="4"/>
      <c r="G12" s="4"/>
      <c r="H12" s="4"/>
      <c r="I12" s="4"/>
    </row>
    <row r="13" spans="1:9" ht="37.5" customHeight="1" x14ac:dyDescent="0.4">
      <c r="A13" s="75" t="s">
        <v>72</v>
      </c>
      <c r="B13" s="75"/>
      <c r="C13" s="75"/>
      <c r="D13" s="75"/>
      <c r="E13" s="75"/>
      <c r="F13" s="75"/>
      <c r="G13" s="75"/>
      <c r="H13" s="75"/>
      <c r="I13" s="75"/>
    </row>
    <row r="14" spans="1:9" x14ac:dyDescent="0.4">
      <c r="A14" s="24"/>
      <c r="B14" s="32"/>
      <c r="C14" s="4"/>
      <c r="D14" s="4"/>
      <c r="E14" s="4"/>
      <c r="F14" s="4"/>
      <c r="G14" s="4"/>
      <c r="H14" s="4"/>
      <c r="I14" s="4"/>
    </row>
    <row r="15" spans="1:9" x14ac:dyDescent="0.4">
      <c r="A15" s="78" t="s">
        <v>88</v>
      </c>
      <c r="B15" s="78"/>
      <c r="C15" s="78"/>
      <c r="D15" s="78"/>
      <c r="E15" s="78"/>
      <c r="F15" s="78"/>
      <c r="G15" s="78"/>
      <c r="H15" s="78"/>
      <c r="I15" s="78"/>
    </row>
    <row r="16" spans="1:9" ht="26.25" customHeight="1" x14ac:dyDescent="0.4">
      <c r="A16" s="77" t="s">
        <v>89</v>
      </c>
      <c r="B16" s="77"/>
      <c r="C16" s="77"/>
      <c r="D16" s="77"/>
      <c r="E16" s="77"/>
      <c r="F16" s="77"/>
      <c r="G16" s="77"/>
      <c r="H16" s="77"/>
      <c r="I16" s="77"/>
    </row>
    <row r="17" spans="1:9" x14ac:dyDescent="0.4">
      <c r="A17" s="28" t="s">
        <v>73</v>
      </c>
      <c r="B17" s="28"/>
      <c r="C17" s="27"/>
      <c r="D17" s="27"/>
      <c r="E17" s="27"/>
      <c r="F17" s="27"/>
      <c r="G17" s="27"/>
      <c r="H17" s="27"/>
      <c r="I17" s="27"/>
    </row>
    <row r="18" spans="1:9" x14ac:dyDescent="0.4">
      <c r="A18" s="28" t="s">
        <v>74</v>
      </c>
      <c r="B18" s="28"/>
      <c r="C18" s="27"/>
      <c r="D18" s="27"/>
      <c r="E18" s="27"/>
      <c r="F18" s="27"/>
      <c r="G18" s="27"/>
      <c r="H18" s="27"/>
      <c r="I18" s="27"/>
    </row>
    <row r="19" spans="1:9" x14ac:dyDescent="0.4">
      <c r="A19" s="28" t="s">
        <v>75</v>
      </c>
      <c r="B19" s="28"/>
      <c r="C19" s="27"/>
      <c r="D19" s="27"/>
      <c r="E19" s="27"/>
      <c r="F19" s="27"/>
      <c r="G19" s="27"/>
      <c r="H19" s="27"/>
      <c r="I19" s="27"/>
    </row>
    <row r="20" spans="1:9" x14ac:dyDescent="0.4">
      <c r="A20" s="28" t="s">
        <v>76</v>
      </c>
      <c r="B20" s="28"/>
      <c r="C20" s="27"/>
      <c r="D20" s="27"/>
      <c r="E20" s="27"/>
      <c r="F20" s="27"/>
      <c r="G20" s="27"/>
      <c r="H20" s="27"/>
      <c r="I20" s="27"/>
    </row>
    <row r="21" spans="1:9" x14ac:dyDescent="0.4">
      <c r="A21" s="28" t="s">
        <v>77</v>
      </c>
      <c r="B21" s="28"/>
      <c r="C21" s="27"/>
      <c r="D21" s="27"/>
      <c r="E21" s="27"/>
      <c r="F21" s="27"/>
      <c r="G21" s="27"/>
      <c r="H21" s="27"/>
      <c r="I21" s="27"/>
    </row>
    <row r="22" spans="1:9" x14ac:dyDescent="0.4">
      <c r="A22" s="28" t="s">
        <v>78</v>
      </c>
      <c r="B22" s="28"/>
      <c r="C22" s="27"/>
      <c r="D22" s="27"/>
      <c r="E22" s="27"/>
      <c r="F22" s="27"/>
      <c r="G22" s="27"/>
      <c r="H22" s="27"/>
      <c r="I22" s="27"/>
    </row>
    <row r="23" spans="1:9" ht="34.5" customHeight="1" x14ac:dyDescent="0.4">
      <c r="A23" s="77" t="s">
        <v>90</v>
      </c>
      <c r="B23" s="77"/>
      <c r="C23" s="77"/>
      <c r="D23" s="77"/>
      <c r="E23" s="77"/>
      <c r="F23" s="77"/>
      <c r="G23" s="77"/>
      <c r="H23" s="77"/>
      <c r="I23" s="77"/>
    </row>
    <row r="24" spans="1:9" x14ac:dyDescent="0.4">
      <c r="A24" s="28" t="s">
        <v>79</v>
      </c>
      <c r="B24" s="28"/>
      <c r="C24" s="27"/>
      <c r="D24" s="27"/>
      <c r="E24" s="27"/>
      <c r="F24" s="27"/>
      <c r="G24" s="27"/>
      <c r="H24" s="27"/>
      <c r="I24" s="27"/>
    </row>
    <row r="25" spans="1:9" x14ac:dyDescent="0.4">
      <c r="A25" s="28" t="s">
        <v>80</v>
      </c>
      <c r="B25" s="28"/>
      <c r="C25" s="27"/>
      <c r="D25" s="27"/>
      <c r="E25" s="27"/>
      <c r="F25" s="27"/>
      <c r="G25" s="27"/>
      <c r="H25" s="27"/>
      <c r="I25" s="27"/>
    </row>
    <row r="26" spans="1:9" x14ac:dyDescent="0.4">
      <c r="A26" s="28" t="s">
        <v>81</v>
      </c>
      <c r="B26" s="28"/>
      <c r="C26" s="27"/>
      <c r="D26" s="27"/>
      <c r="E26" s="27"/>
      <c r="F26" s="27"/>
      <c r="G26" s="27"/>
      <c r="H26" s="27"/>
      <c r="I26" s="27"/>
    </row>
    <row r="27" spans="1:9" x14ac:dyDescent="0.4">
      <c r="A27" s="28" t="s">
        <v>82</v>
      </c>
      <c r="B27" s="28"/>
      <c r="C27" s="27"/>
      <c r="D27" s="27"/>
      <c r="E27" s="27"/>
      <c r="F27" s="27"/>
      <c r="G27" s="27"/>
      <c r="H27" s="27"/>
      <c r="I27" s="27"/>
    </row>
    <row r="28" spans="1:9" x14ac:dyDescent="0.4">
      <c r="A28" s="24"/>
      <c r="B28" s="32"/>
      <c r="C28" s="4"/>
      <c r="D28" s="4"/>
      <c r="E28" s="4"/>
      <c r="F28" s="4"/>
      <c r="G28" s="4"/>
      <c r="H28" s="4"/>
      <c r="I28" s="4"/>
    </row>
    <row r="29" spans="1:9" x14ac:dyDescent="0.4">
      <c r="A29" s="25" t="s">
        <v>83</v>
      </c>
      <c r="B29" s="32"/>
      <c r="C29" s="4"/>
      <c r="D29" s="4"/>
      <c r="E29" s="4"/>
      <c r="F29" s="4"/>
      <c r="G29" s="4"/>
      <c r="H29" s="4"/>
      <c r="I29" s="4"/>
    </row>
    <row r="30" spans="1:9" x14ac:dyDescent="0.4">
      <c r="A30" s="24"/>
      <c r="B30" s="32"/>
      <c r="C30" s="4"/>
      <c r="D30" s="4"/>
      <c r="E30" s="4"/>
      <c r="F30" s="4"/>
      <c r="G30" s="4"/>
      <c r="H30" s="4"/>
      <c r="I30" s="4"/>
    </row>
    <row r="31" spans="1:9" ht="19.5" thickBot="1" x14ac:dyDescent="0.45">
      <c r="A31" s="29"/>
      <c r="B31" s="74" t="str">
        <f>共通項目!B14</f>
        <v xml:space="preserve"> </v>
      </c>
      <c r="C31" s="74"/>
      <c r="D31" s="33"/>
      <c r="E31" s="74" t="str">
        <f>共通項目!B15</f>
        <v xml:space="preserve"> </v>
      </c>
      <c r="F31" s="74"/>
      <c r="G31" s="33"/>
      <c r="H31" s="74" t="str">
        <f>共通項目!B16</f>
        <v xml:space="preserve"> </v>
      </c>
      <c r="I31" s="74"/>
    </row>
    <row r="32" spans="1:9" x14ac:dyDescent="0.4">
      <c r="A32" s="24"/>
      <c r="B32" s="32"/>
      <c r="C32" s="4"/>
      <c r="D32" s="4"/>
      <c r="E32" s="4"/>
      <c r="F32" s="4"/>
      <c r="G32" s="4"/>
      <c r="H32" s="4"/>
      <c r="I32" s="4"/>
    </row>
    <row r="33" spans="1:9" ht="19.5" thickBot="1" x14ac:dyDescent="0.45">
      <c r="A33" s="29"/>
      <c r="B33" s="74" t="str">
        <f>共通項目!B17</f>
        <v xml:space="preserve"> </v>
      </c>
      <c r="C33" s="74"/>
      <c r="D33" s="33"/>
      <c r="E33" s="74" t="str">
        <f>共通項目!B18</f>
        <v xml:space="preserve"> </v>
      </c>
      <c r="F33" s="74"/>
      <c r="G33" s="33"/>
      <c r="H33" s="74"/>
      <c r="I33" s="74"/>
    </row>
    <row r="34" spans="1:9" x14ac:dyDescent="0.4">
      <c r="A34" s="24" t="s">
        <v>84</v>
      </c>
      <c r="B34" s="32"/>
      <c r="C34" s="4"/>
      <c r="D34" s="4"/>
      <c r="E34" s="4"/>
      <c r="F34" s="4"/>
      <c r="G34" s="4"/>
      <c r="H34" s="4"/>
      <c r="I34" s="4"/>
    </row>
    <row r="35" spans="1:9" x14ac:dyDescent="0.4">
      <c r="A35" s="24" t="s">
        <v>85</v>
      </c>
      <c r="B35" s="32"/>
      <c r="C35" s="4"/>
      <c r="D35" s="4"/>
      <c r="E35" s="4"/>
      <c r="F35" s="4"/>
      <c r="G35" s="4"/>
      <c r="H35" s="4"/>
      <c r="I35" s="4"/>
    </row>
    <row r="36" spans="1:9" x14ac:dyDescent="0.4">
      <c r="A36" s="24" t="s">
        <v>86</v>
      </c>
      <c r="B36" s="32"/>
      <c r="C36" s="4"/>
      <c r="D36" s="4"/>
      <c r="E36" s="4"/>
      <c r="F36" s="4"/>
      <c r="G36" s="4"/>
      <c r="H36" s="4"/>
      <c r="I36" s="4"/>
    </row>
    <row r="37" spans="1:9" x14ac:dyDescent="0.4">
      <c r="A37" s="24" t="str">
        <f>"掲載号　　 ：岡山理科大学紀要　"&amp;共通項目!B5&amp;"  "&amp;共通項目!B6&amp;"年　第　"&amp;共通項目!B4&amp;" 号（　　　　　　　～　　　　　　頁）"</f>
        <v>掲載号　　 ：岡山理科大学紀要　    年　第　  号（　　　　　　　～　　　　　　頁）</v>
      </c>
      <c r="B37" s="32"/>
      <c r="C37" s="4"/>
      <c r="D37" s="4"/>
      <c r="E37" s="4"/>
      <c r="F37" s="4"/>
      <c r="G37" s="4"/>
      <c r="H37" s="4"/>
      <c r="I37" s="4"/>
    </row>
  </sheetData>
  <mergeCells count="14">
    <mergeCell ref="A2:I2"/>
    <mergeCell ref="G3:I3"/>
    <mergeCell ref="B31:C31"/>
    <mergeCell ref="E31:F31"/>
    <mergeCell ref="H31:I31"/>
    <mergeCell ref="B33:C33"/>
    <mergeCell ref="E33:F33"/>
    <mergeCell ref="H33:I33"/>
    <mergeCell ref="H6:I6"/>
    <mergeCell ref="A9:I10"/>
    <mergeCell ref="A13:I13"/>
    <mergeCell ref="A23:I23"/>
    <mergeCell ref="A15:I15"/>
    <mergeCell ref="A16:I16"/>
  </mergeCells>
  <phoneticPr fontId="1"/>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DA59-BA70-4035-8CF6-ACEDF207C5C4}">
  <dimension ref="A1:I31"/>
  <sheetViews>
    <sheetView workbookViewId="0">
      <selection activeCell="D7" sqref="D7"/>
    </sheetView>
  </sheetViews>
  <sheetFormatPr defaultRowHeight="18.75" x14ac:dyDescent="0.4"/>
  <cols>
    <col min="1" max="8" width="9.875" customWidth="1"/>
  </cols>
  <sheetData>
    <row r="1" spans="1:9" x14ac:dyDescent="0.4">
      <c r="A1" s="4" t="s">
        <v>97</v>
      </c>
      <c r="B1" s="4"/>
      <c r="C1" s="4"/>
      <c r="D1" s="4"/>
      <c r="E1" s="4"/>
      <c r="F1" s="4"/>
      <c r="G1" s="4"/>
      <c r="H1" s="4"/>
    </row>
    <row r="2" spans="1:9" x14ac:dyDescent="0.4">
      <c r="A2" s="79" t="s">
        <v>93</v>
      </c>
      <c r="B2" s="79"/>
      <c r="C2" s="79"/>
      <c r="D2" s="79"/>
      <c r="E2" s="79"/>
      <c r="F2" s="79"/>
      <c r="G2" s="79"/>
      <c r="H2" s="79"/>
      <c r="I2" s="34"/>
    </row>
    <row r="3" spans="1:9" x14ac:dyDescent="0.4">
      <c r="A3" s="79" t="s">
        <v>94</v>
      </c>
      <c r="B3" s="79"/>
      <c r="C3" s="79"/>
      <c r="D3" s="79"/>
      <c r="E3" s="79"/>
      <c r="F3" s="79"/>
      <c r="G3" s="79"/>
      <c r="H3" s="79"/>
      <c r="I3" s="34"/>
    </row>
    <row r="4" spans="1:9" x14ac:dyDescent="0.4">
      <c r="A4" s="24"/>
      <c r="B4" s="4"/>
      <c r="C4" s="4"/>
      <c r="D4" s="4"/>
      <c r="E4" s="4"/>
      <c r="F4" s="4"/>
      <c r="G4" s="4"/>
      <c r="H4" s="4"/>
    </row>
    <row r="5" spans="1:9" x14ac:dyDescent="0.4">
      <c r="A5" s="24"/>
      <c r="B5" s="4"/>
      <c r="C5" s="4"/>
      <c r="D5" s="4"/>
      <c r="E5" s="4"/>
      <c r="F5" s="80" t="str">
        <f>共通項目!B3</f>
        <v xml:space="preserve"> </v>
      </c>
      <c r="G5" s="80"/>
      <c r="H5" s="80"/>
    </row>
    <row r="6" spans="1:9" x14ac:dyDescent="0.4">
      <c r="A6" s="24"/>
      <c r="B6" s="4"/>
      <c r="C6" s="4"/>
      <c r="D6" s="4"/>
      <c r="E6" s="4"/>
      <c r="F6" s="4"/>
      <c r="G6" s="4"/>
      <c r="H6" s="4"/>
    </row>
    <row r="7" spans="1:9" x14ac:dyDescent="0.4">
      <c r="A7" s="24" t="s">
        <v>70</v>
      </c>
      <c r="B7" s="4"/>
      <c r="C7" s="4"/>
      <c r="D7" s="4"/>
      <c r="E7" s="4"/>
      <c r="F7" s="4"/>
      <c r="G7" s="4"/>
      <c r="H7" s="4"/>
    </row>
    <row r="8" spans="1:9" x14ac:dyDescent="0.4">
      <c r="A8" s="24"/>
      <c r="B8" s="4"/>
      <c r="C8" s="4"/>
      <c r="D8" s="4"/>
      <c r="E8" s="4"/>
      <c r="F8" s="4"/>
      <c r="G8" s="4"/>
      <c r="H8" s="4"/>
    </row>
    <row r="9" spans="1:9" ht="19.5" thickBot="1" x14ac:dyDescent="0.45">
      <c r="A9" s="24"/>
      <c r="B9" s="4"/>
      <c r="C9" s="4"/>
      <c r="D9" s="4"/>
      <c r="E9" s="4"/>
      <c r="F9" s="31" t="s">
        <v>87</v>
      </c>
      <c r="G9" s="74" t="str">
        <f>共通項目!B7</f>
        <v>　</v>
      </c>
      <c r="H9" s="74"/>
    </row>
    <row r="10" spans="1:9" x14ac:dyDescent="0.4">
      <c r="A10" s="24"/>
      <c r="B10" s="4"/>
      <c r="C10" s="4"/>
      <c r="D10" s="4"/>
      <c r="E10" s="4"/>
      <c r="F10" s="4"/>
      <c r="G10" s="4"/>
      <c r="H10" s="4"/>
    </row>
    <row r="11" spans="1:9" x14ac:dyDescent="0.4">
      <c r="A11" s="24" t="str">
        <f>"岡山理科大学紀要　"&amp;共通項目!B5&amp;"  "&amp;共通項目!B6&amp;"年　第 "&amp;共通項目!B4&amp;" 号"</f>
        <v>岡山理科大学紀要　    年　第   号</v>
      </c>
      <c r="B11" s="4"/>
      <c r="C11" s="4"/>
      <c r="D11" s="4"/>
      <c r="E11" s="4"/>
      <c r="F11" s="4"/>
      <c r="G11" s="4"/>
      <c r="H11" s="4"/>
    </row>
    <row r="12" spans="1:9" x14ac:dyDescent="0.4">
      <c r="A12" s="24"/>
      <c r="B12" s="4"/>
      <c r="C12" s="4"/>
      <c r="D12" s="4"/>
      <c r="E12" s="4"/>
      <c r="F12" s="4"/>
      <c r="G12" s="4"/>
      <c r="H12" s="4"/>
    </row>
    <row r="13" spans="1:9" x14ac:dyDescent="0.4">
      <c r="A13" s="24" t="s">
        <v>95</v>
      </c>
      <c r="B13" s="4"/>
      <c r="C13" s="4"/>
      <c r="D13" s="4"/>
      <c r="E13" s="4"/>
      <c r="F13" s="4"/>
      <c r="G13" s="4"/>
      <c r="H13" s="4"/>
    </row>
    <row r="14" spans="1:9" x14ac:dyDescent="0.4">
      <c r="A14" s="75" t="str">
        <f>共通項目!B10</f>
        <v xml:space="preserve"> </v>
      </c>
      <c r="B14" s="75"/>
      <c r="C14" s="75"/>
      <c r="D14" s="75"/>
      <c r="E14" s="75"/>
      <c r="F14" s="75"/>
      <c r="G14" s="75"/>
      <c r="H14" s="75"/>
    </row>
    <row r="15" spans="1:9" ht="19.5" thickBot="1" x14ac:dyDescent="0.45">
      <c r="A15" s="76"/>
      <c r="B15" s="76"/>
      <c r="C15" s="76"/>
      <c r="D15" s="76"/>
      <c r="E15" s="76"/>
      <c r="F15" s="76"/>
      <c r="G15" s="76"/>
      <c r="H15" s="76"/>
    </row>
    <row r="16" spans="1:9" ht="41.25" customHeight="1" x14ac:dyDescent="0.4">
      <c r="A16" s="82" t="s">
        <v>98</v>
      </c>
      <c r="B16" s="82"/>
      <c r="C16" s="82"/>
      <c r="D16" s="82"/>
      <c r="E16" s="82"/>
      <c r="F16" s="82"/>
      <c r="G16" s="82"/>
      <c r="H16" s="82"/>
    </row>
    <row r="17" spans="1:8" ht="18.75" customHeight="1" x14ac:dyDescent="0.4">
      <c r="A17" s="26"/>
      <c r="B17" s="26"/>
      <c r="C17" s="26"/>
      <c r="D17" s="26"/>
      <c r="E17" s="26"/>
      <c r="F17" s="26"/>
      <c r="G17" s="26"/>
      <c r="H17" s="26"/>
    </row>
    <row r="18" spans="1:8" x14ac:dyDescent="0.4">
      <c r="A18" s="24" t="s">
        <v>99</v>
      </c>
      <c r="B18" s="4"/>
      <c r="C18" s="4"/>
      <c r="D18" s="4"/>
      <c r="E18" s="4"/>
      <c r="F18" s="4"/>
      <c r="G18" s="4"/>
      <c r="H18" s="4"/>
    </row>
    <row r="19" spans="1:8" ht="31.5" customHeight="1" x14ac:dyDescent="0.4">
      <c r="A19" s="75" t="s">
        <v>100</v>
      </c>
      <c r="B19" s="75"/>
      <c r="C19" s="75"/>
      <c r="D19" s="75"/>
      <c r="E19" s="75"/>
      <c r="F19" s="75"/>
      <c r="G19" s="75"/>
      <c r="H19" s="75"/>
    </row>
    <row r="20" spans="1:8" x14ac:dyDescent="0.4">
      <c r="A20" s="24" t="s">
        <v>101</v>
      </c>
      <c r="B20" s="4"/>
      <c r="C20" s="4"/>
      <c r="D20" s="4"/>
      <c r="E20" s="4"/>
      <c r="F20" s="4"/>
      <c r="G20" s="4"/>
      <c r="H20" s="4"/>
    </row>
    <row r="21" spans="1:8" x14ac:dyDescent="0.4">
      <c r="A21" s="24" t="s">
        <v>102</v>
      </c>
      <c r="B21" s="4"/>
      <c r="C21" s="4"/>
      <c r="D21" s="4"/>
      <c r="E21" s="4"/>
      <c r="F21" s="4"/>
      <c r="G21" s="4"/>
      <c r="H21" s="4"/>
    </row>
    <row r="22" spans="1:8" x14ac:dyDescent="0.4">
      <c r="A22" s="24" t="s">
        <v>103</v>
      </c>
      <c r="B22" s="4"/>
      <c r="C22" s="4"/>
      <c r="D22" s="4"/>
      <c r="E22" s="4"/>
      <c r="F22" s="4"/>
      <c r="G22" s="4"/>
      <c r="H22" s="4"/>
    </row>
    <row r="23" spans="1:8" ht="32.25" customHeight="1" x14ac:dyDescent="0.4">
      <c r="A23" s="75" t="s">
        <v>104</v>
      </c>
      <c r="B23" s="75"/>
      <c r="C23" s="75"/>
      <c r="D23" s="75"/>
      <c r="E23" s="75"/>
      <c r="F23" s="75"/>
      <c r="G23" s="75"/>
      <c r="H23" s="75"/>
    </row>
    <row r="24" spans="1:8" x14ac:dyDescent="0.4">
      <c r="A24" s="24" t="s">
        <v>105</v>
      </c>
      <c r="B24" s="4"/>
      <c r="C24" s="4"/>
      <c r="D24" s="4"/>
      <c r="E24" s="4"/>
      <c r="F24" s="4"/>
      <c r="G24" s="4"/>
      <c r="H24" s="4"/>
    </row>
    <row r="25" spans="1:8" x14ac:dyDescent="0.4">
      <c r="A25" s="24" t="s">
        <v>106</v>
      </c>
      <c r="B25" s="4"/>
      <c r="C25" s="4"/>
      <c r="D25" s="4"/>
      <c r="E25" s="4"/>
      <c r="F25" s="4"/>
      <c r="G25" s="4"/>
      <c r="H25" s="4"/>
    </row>
    <row r="26" spans="1:8" x14ac:dyDescent="0.4">
      <c r="A26" s="24"/>
      <c r="B26" s="4"/>
      <c r="C26" s="4"/>
      <c r="D26" s="4"/>
      <c r="E26" s="4"/>
      <c r="F26" s="4"/>
      <c r="G26" s="4"/>
      <c r="H26" s="4"/>
    </row>
    <row r="27" spans="1:8" x14ac:dyDescent="0.4">
      <c r="A27" s="25" t="s">
        <v>96</v>
      </c>
      <c r="B27" s="4"/>
      <c r="C27" s="4"/>
      <c r="D27" s="4"/>
      <c r="E27" s="4"/>
      <c r="F27" s="4"/>
      <c r="G27" s="4"/>
      <c r="H27" s="4"/>
    </row>
    <row r="28" spans="1:8" x14ac:dyDescent="0.4">
      <c r="A28" s="24"/>
      <c r="B28" s="4"/>
      <c r="C28" s="4"/>
      <c r="D28" s="4"/>
      <c r="E28" s="4"/>
      <c r="F28" s="4"/>
      <c r="G28" s="4"/>
      <c r="H28" s="4"/>
    </row>
    <row r="29" spans="1:8" ht="19.5" thickBot="1" x14ac:dyDescent="0.45">
      <c r="A29" s="81" t="str">
        <f>共通項目!B14</f>
        <v xml:space="preserve"> </v>
      </c>
      <c r="B29" s="81"/>
      <c r="C29" s="33"/>
      <c r="D29" s="74" t="str">
        <f>共通項目!B15</f>
        <v xml:space="preserve"> </v>
      </c>
      <c r="E29" s="74"/>
      <c r="F29" s="33"/>
      <c r="G29" s="74" t="str">
        <f>共通項目!B16</f>
        <v xml:space="preserve"> </v>
      </c>
      <c r="H29" s="74"/>
    </row>
    <row r="30" spans="1:8" x14ac:dyDescent="0.4">
      <c r="A30" s="24"/>
      <c r="B30" s="4"/>
      <c r="C30" s="4"/>
      <c r="D30" s="4"/>
      <c r="E30" s="4"/>
      <c r="F30" s="4"/>
      <c r="G30" s="4"/>
      <c r="H30" s="4"/>
    </row>
    <row r="31" spans="1:8" ht="19.5" thickBot="1" x14ac:dyDescent="0.45">
      <c r="A31" s="81" t="str">
        <f>共通項目!B17</f>
        <v xml:space="preserve"> </v>
      </c>
      <c r="B31" s="81"/>
      <c r="C31" s="33"/>
      <c r="D31" s="74" t="str">
        <f>共通項目!B18</f>
        <v xml:space="preserve"> </v>
      </c>
      <c r="E31" s="74"/>
      <c r="F31" s="33"/>
      <c r="G31" s="74"/>
      <c r="H31" s="74"/>
    </row>
  </sheetData>
  <mergeCells count="14">
    <mergeCell ref="G9:H9"/>
    <mergeCell ref="F5:H5"/>
    <mergeCell ref="A2:H2"/>
    <mergeCell ref="A3:H3"/>
    <mergeCell ref="A31:B31"/>
    <mergeCell ref="D31:E31"/>
    <mergeCell ref="G31:H31"/>
    <mergeCell ref="A14:H15"/>
    <mergeCell ref="A19:H19"/>
    <mergeCell ref="A23:H23"/>
    <mergeCell ref="A16:H16"/>
    <mergeCell ref="A29:B29"/>
    <mergeCell ref="D29:E29"/>
    <mergeCell ref="G29:H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共通項目</vt:lpstr>
      <vt:lpstr>様式１</vt:lpstr>
      <vt:lpstr>様式２</vt:lpstr>
      <vt:lpstr>様式３</vt:lpstr>
      <vt:lpstr>様式４</vt:lpstr>
      <vt:lpstr>様式３!_Hlk520146749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成吾 林</dc:creator>
  <cp:lastModifiedBy>成吾 林</cp:lastModifiedBy>
  <cp:lastPrinted>2025-05-10T21:59:11Z</cp:lastPrinted>
  <dcterms:created xsi:type="dcterms:W3CDTF">2025-04-29T20:52:48Z</dcterms:created>
  <dcterms:modified xsi:type="dcterms:W3CDTF">2025-05-10T22:29:38Z</dcterms:modified>
</cp:coreProperties>
</file>